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Science\2023\KLepac_paper\raw_data\DLS\"/>
    </mc:Choice>
  </mc:AlternateContent>
  <xr:revisionPtr revIDLastSave="0" documentId="13_ncr:1_{E4CFDFFE-9782-4831-9BE7-C11B5CFDC9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L14" i="1"/>
  <c r="R14" i="1"/>
  <c r="R15" i="1"/>
  <c r="P14" i="1"/>
  <c r="P15" i="1"/>
  <c r="N15" i="1"/>
  <c r="L15" i="1"/>
  <c r="F14" i="1"/>
  <c r="F15" i="1"/>
  <c r="D14" i="1"/>
  <c r="D15" i="1"/>
  <c r="B14" i="1"/>
  <c r="B15" i="1"/>
  <c r="J14" i="1"/>
  <c r="J15" i="1"/>
  <c r="H15" i="1"/>
  <c r="C28" i="1"/>
  <c r="C15" i="1"/>
  <c r="C14" i="1"/>
  <c r="C61" i="1"/>
  <c r="E61" i="1"/>
  <c r="G61" i="1"/>
  <c r="I61" i="1"/>
  <c r="K61" i="1"/>
  <c r="M61" i="1"/>
  <c r="O61" i="1"/>
  <c r="Q61" i="1"/>
  <c r="A61" i="1"/>
  <c r="C44" i="1"/>
  <c r="E44" i="1"/>
  <c r="G44" i="1"/>
  <c r="I44" i="1"/>
  <c r="K44" i="1"/>
  <c r="M44" i="1"/>
  <c r="O44" i="1"/>
  <c r="Q44" i="1"/>
  <c r="A44" i="1"/>
  <c r="A60" i="1"/>
  <c r="AG19" i="1"/>
  <c r="AF19" i="1"/>
  <c r="E15" i="1"/>
  <c r="G15" i="1"/>
  <c r="I15" i="1"/>
  <c r="K15" i="1"/>
  <c r="M15" i="1"/>
  <c r="O15" i="1"/>
  <c r="Q15" i="1"/>
  <c r="A15" i="1"/>
  <c r="C60" i="1"/>
  <c r="E60" i="1"/>
  <c r="G60" i="1"/>
  <c r="I60" i="1"/>
  <c r="K60" i="1"/>
  <c r="M60" i="1"/>
  <c r="O60" i="1"/>
  <c r="Q60" i="1"/>
  <c r="C43" i="1"/>
  <c r="E43" i="1"/>
  <c r="G43" i="1"/>
  <c r="I43" i="1"/>
  <c r="K43" i="1"/>
  <c r="M43" i="1"/>
  <c r="O43" i="1"/>
  <c r="Q43" i="1"/>
  <c r="A43" i="1"/>
  <c r="E28" i="1"/>
  <c r="G28" i="1"/>
  <c r="I28" i="1"/>
  <c r="K28" i="1"/>
  <c r="M28" i="1"/>
  <c r="O28" i="1"/>
  <c r="Q28" i="1"/>
  <c r="A28" i="1"/>
  <c r="A14" i="1"/>
  <c r="AG18" i="1"/>
  <c r="AF18" i="1"/>
  <c r="E14" i="1"/>
  <c r="I14" i="1"/>
  <c r="K14" i="1"/>
  <c r="M14" i="1"/>
  <c r="O14" i="1"/>
  <c r="Q14" i="1"/>
  <c r="G14" i="1"/>
  <c r="H14" i="1" l="1"/>
</calcChain>
</file>

<file path=xl/sharedStrings.xml><?xml version="1.0" encoding="utf-8"?>
<sst xmlns="http://schemas.openxmlformats.org/spreadsheetml/2006/main" count="10" uniqueCount="2">
  <si>
    <t>variance by number</t>
  </si>
  <si>
    <t>Brookhaven OMNI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</si>
</sst>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080452537346041E-2"/>
          <c:y val="5.9775779690406566E-2"/>
          <c:w val="0.93293898035793632"/>
          <c:h val="0.8352453540524377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(Sheet1!$A$15:$C$15,Sheet1!$E$15:$Q$15)</c:f>
                <c:numCache>
                  <c:formatCode>General</c:formatCode>
                  <c:ptCount val="16"/>
                  <c:pt idx="0">
                    <c:v>4.2752057176902483</c:v>
                  </c:pt>
                  <c:pt idx="1">
                    <c:v>4.3752550946038728E-2</c:v>
                  </c:pt>
                  <c:pt idx="2">
                    <c:v>4.436423712535003</c:v>
                  </c:pt>
                  <c:pt idx="3">
                    <c:v>2.3814701341818281</c:v>
                  </c:pt>
                  <c:pt idx="4">
                    <c:v>1.9594095320493141E-2</c:v>
                  </c:pt>
                  <c:pt idx="5">
                    <c:v>2.0337556157911196</c:v>
                  </c:pt>
                  <c:pt idx="6">
                    <c:v>1.5118578920369103E-2</c:v>
                  </c:pt>
                  <c:pt idx="7">
                    <c:v>1.0989597353861515</c:v>
                  </c:pt>
                  <c:pt idx="8">
                    <c:v>8.3452296039628095E-3</c:v>
                  </c:pt>
                  <c:pt idx="9">
                    <c:v>2.2373964461272453</c:v>
                  </c:pt>
                  <c:pt idx="10">
                    <c:v>2.8504385627478462E-2</c:v>
                  </c:pt>
                  <c:pt idx="11">
                    <c:v>2.6067001581090414</c:v>
                  </c:pt>
                  <c:pt idx="12">
                    <c:v>3.3139316313320122E-2</c:v>
                  </c:pt>
                  <c:pt idx="13">
                    <c:v>0.78195268399053397</c:v>
                  </c:pt>
                  <c:pt idx="14">
                    <c:v>8.8640526042791917E-3</c:v>
                  </c:pt>
                  <c:pt idx="15">
                    <c:v>1.4790483185384622</c:v>
                  </c:pt>
                </c:numCache>
              </c:numRef>
            </c:plus>
            <c:minus>
              <c:numRef>
                <c:f>(Sheet1!$A$15:$C$15,Sheet1!$E$15:$Q$15)</c:f>
                <c:numCache>
                  <c:formatCode>General</c:formatCode>
                  <c:ptCount val="16"/>
                  <c:pt idx="0">
                    <c:v>4.2752057176902483</c:v>
                  </c:pt>
                  <c:pt idx="1">
                    <c:v>4.3752550946038728E-2</c:v>
                  </c:pt>
                  <c:pt idx="2">
                    <c:v>4.436423712535003</c:v>
                  </c:pt>
                  <c:pt idx="3">
                    <c:v>2.3814701341818281</c:v>
                  </c:pt>
                  <c:pt idx="4">
                    <c:v>1.9594095320493141E-2</c:v>
                  </c:pt>
                  <c:pt idx="5">
                    <c:v>2.0337556157911196</c:v>
                  </c:pt>
                  <c:pt idx="6">
                    <c:v>1.5118578920369103E-2</c:v>
                  </c:pt>
                  <c:pt idx="7">
                    <c:v>1.0989597353861515</c:v>
                  </c:pt>
                  <c:pt idx="8">
                    <c:v>8.3452296039628095E-3</c:v>
                  </c:pt>
                  <c:pt idx="9">
                    <c:v>2.2373964461272453</c:v>
                  </c:pt>
                  <c:pt idx="10">
                    <c:v>2.8504385627478462E-2</c:v>
                  </c:pt>
                  <c:pt idx="11">
                    <c:v>2.6067001581090414</c:v>
                  </c:pt>
                  <c:pt idx="12">
                    <c:v>3.3139316313320122E-2</c:v>
                  </c:pt>
                  <c:pt idx="13">
                    <c:v>0.78195268399053397</c:v>
                  </c:pt>
                  <c:pt idx="14">
                    <c:v>8.8640526042791917E-3</c:v>
                  </c:pt>
                  <c:pt idx="15">
                    <c:v>1.4790483185384622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(Sheet1!$A$2:$C$2,Sheet1!$E$2:$Q$2)</c:f>
              <c:strCache>
                <c:ptCount val="16"/>
                <c:pt idx="0">
                  <c:v>9</c:v>
                </c:pt>
                <c:pt idx="1">
                  <c:v>variance by number</c:v>
                </c:pt>
                <c:pt idx="2">
                  <c:v>8.46</c:v>
                </c:pt>
                <c:pt idx="3">
                  <c:v>7.55</c:v>
                </c:pt>
                <c:pt idx="4">
                  <c:v>variance by number</c:v>
                </c:pt>
                <c:pt idx="5">
                  <c:v>6.92</c:v>
                </c:pt>
                <c:pt idx="6">
                  <c:v>variance by number</c:v>
                </c:pt>
                <c:pt idx="7">
                  <c:v>6.14</c:v>
                </c:pt>
                <c:pt idx="8">
                  <c:v>variance by number</c:v>
                </c:pt>
                <c:pt idx="9">
                  <c:v>5.59</c:v>
                </c:pt>
                <c:pt idx="10">
                  <c:v>variance by number</c:v>
                </c:pt>
                <c:pt idx="11">
                  <c:v>5</c:v>
                </c:pt>
                <c:pt idx="12">
                  <c:v>variance by number</c:v>
                </c:pt>
                <c:pt idx="13">
                  <c:v>4.55</c:v>
                </c:pt>
                <c:pt idx="14">
                  <c:v>variance by number</c:v>
                </c:pt>
                <c:pt idx="15">
                  <c:v>3.9</c:v>
                </c:pt>
              </c:strCache>
            </c:strRef>
          </c:xVal>
          <c:yVal>
            <c:numRef>
              <c:f>(Sheet1!$A$14:$C$14,Sheet1!$E$14:$Q$14)</c:f>
              <c:numCache>
                <c:formatCode>General</c:formatCode>
                <c:ptCount val="16"/>
                <c:pt idx="0">
                  <c:v>12.641250000000001</c:v>
                </c:pt>
                <c:pt idx="1">
                  <c:v>3.5000000000000003E-2</c:v>
                </c:pt>
                <c:pt idx="2">
                  <c:v>10.063749999999999</c:v>
                </c:pt>
                <c:pt idx="3">
                  <c:v>9.9329999999999998</c:v>
                </c:pt>
                <c:pt idx="4">
                  <c:v>4.2999999999999997E-2</c:v>
                </c:pt>
                <c:pt idx="5">
                  <c:v>10.9475</c:v>
                </c:pt>
                <c:pt idx="6">
                  <c:v>4.1250000000000002E-2</c:v>
                </c:pt>
                <c:pt idx="7">
                  <c:v>11.939999999999998</c:v>
                </c:pt>
                <c:pt idx="8">
                  <c:v>1.7999999999999999E-2</c:v>
                </c:pt>
                <c:pt idx="9">
                  <c:v>11.335555555555556</c:v>
                </c:pt>
                <c:pt idx="10">
                  <c:v>0.04</c:v>
                </c:pt>
                <c:pt idx="11">
                  <c:v>10.997</c:v>
                </c:pt>
                <c:pt idx="12">
                  <c:v>5.000000000000001E-2</c:v>
                </c:pt>
                <c:pt idx="13">
                  <c:v>11.704444444444443</c:v>
                </c:pt>
                <c:pt idx="14">
                  <c:v>2.3333333333333331E-2</c:v>
                </c:pt>
                <c:pt idx="15">
                  <c:v>10.128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75-4475-A7BC-463AC106B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284080"/>
        <c:axId val="1"/>
      </c:scatterChart>
      <c:valAx>
        <c:axId val="1124284080"/>
        <c:scaling>
          <c:orientation val="minMax"/>
          <c:min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2840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792717220497327E-2"/>
          <c:y val="6.7635107079729556E-2"/>
          <c:w val="0.89974584479637465"/>
          <c:h val="0.82933524157287442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(Sheet1!$A$44:$C$44,Sheet1!$E$44:$Q$44)</c:f>
                <c:numCache>
                  <c:formatCode>General</c:formatCode>
                  <c:ptCount val="16"/>
                  <c:pt idx="0">
                    <c:v>48.459722833337871</c:v>
                  </c:pt>
                  <c:pt idx="2">
                    <c:v>33.361566231393425</c:v>
                  </c:pt>
                  <c:pt idx="3">
                    <c:v>32.559447064767767</c:v>
                  </c:pt>
                  <c:pt idx="5">
                    <c:v>70.318916161674522</c:v>
                  </c:pt>
                  <c:pt idx="7">
                    <c:v>4.2538109599471445</c:v>
                  </c:pt>
                  <c:pt idx="9">
                    <c:v>30.533059880144577</c:v>
                  </c:pt>
                  <c:pt idx="11">
                    <c:v>14.448869206403408</c:v>
                  </c:pt>
                  <c:pt idx="13">
                    <c:v>8.09729056062449</c:v>
                  </c:pt>
                  <c:pt idx="15">
                    <c:v>13.213678764001175</c:v>
                  </c:pt>
                </c:numCache>
              </c:numRef>
            </c:plus>
            <c:minus>
              <c:numRef>
                <c:f>(Sheet1!$A$44:$C$44,Sheet1!$E$44:$Q$44)</c:f>
                <c:numCache>
                  <c:formatCode>General</c:formatCode>
                  <c:ptCount val="16"/>
                  <c:pt idx="0">
                    <c:v>48.459722833337871</c:v>
                  </c:pt>
                  <c:pt idx="2">
                    <c:v>33.361566231393425</c:v>
                  </c:pt>
                  <c:pt idx="3">
                    <c:v>32.559447064767767</c:v>
                  </c:pt>
                  <c:pt idx="5">
                    <c:v>70.318916161674522</c:v>
                  </c:pt>
                  <c:pt idx="7">
                    <c:v>4.2538109599471445</c:v>
                  </c:pt>
                  <c:pt idx="9">
                    <c:v>30.533059880144577</c:v>
                  </c:pt>
                  <c:pt idx="11">
                    <c:v>14.448869206403408</c:v>
                  </c:pt>
                  <c:pt idx="13">
                    <c:v>8.09729056062449</c:v>
                  </c:pt>
                  <c:pt idx="15">
                    <c:v>13.213678764001175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(Sheet1!$A$2:$C$2,Sheet1!$E$2:$Q$2)</c:f>
              <c:strCache>
                <c:ptCount val="16"/>
                <c:pt idx="0">
                  <c:v>9</c:v>
                </c:pt>
                <c:pt idx="1">
                  <c:v>variance by number</c:v>
                </c:pt>
                <c:pt idx="2">
                  <c:v>8.46</c:v>
                </c:pt>
                <c:pt idx="3">
                  <c:v>7.55</c:v>
                </c:pt>
                <c:pt idx="4">
                  <c:v>variance by number</c:v>
                </c:pt>
                <c:pt idx="5">
                  <c:v>6.92</c:v>
                </c:pt>
                <c:pt idx="6">
                  <c:v>variance by number</c:v>
                </c:pt>
                <c:pt idx="7">
                  <c:v>6.14</c:v>
                </c:pt>
                <c:pt idx="8">
                  <c:v>variance by number</c:v>
                </c:pt>
                <c:pt idx="9">
                  <c:v>5.59</c:v>
                </c:pt>
                <c:pt idx="10">
                  <c:v>variance by number</c:v>
                </c:pt>
                <c:pt idx="11">
                  <c:v>5</c:v>
                </c:pt>
                <c:pt idx="12">
                  <c:v>variance by number</c:v>
                </c:pt>
                <c:pt idx="13">
                  <c:v>4.55</c:v>
                </c:pt>
                <c:pt idx="14">
                  <c:v>variance by number</c:v>
                </c:pt>
                <c:pt idx="15">
                  <c:v>3.9</c:v>
                </c:pt>
              </c:strCache>
            </c:strRef>
          </c:xVal>
          <c:yVal>
            <c:numRef>
              <c:f>(Sheet1!$A$43:$C$43,Sheet1!$E$43:$Q$43)</c:f>
              <c:numCache>
                <c:formatCode>General</c:formatCode>
                <c:ptCount val="16"/>
                <c:pt idx="0">
                  <c:v>232.54143948025174</c:v>
                </c:pt>
                <c:pt idx="2">
                  <c:v>221.69157240125867</c:v>
                </c:pt>
                <c:pt idx="3">
                  <c:v>152.33020358615451</c:v>
                </c:pt>
                <c:pt idx="5">
                  <c:v>268.60994911193848</c:v>
                </c:pt>
                <c:pt idx="7">
                  <c:v>24.789024564954971</c:v>
                </c:pt>
                <c:pt idx="9">
                  <c:v>95.716686725616455</c:v>
                </c:pt>
                <c:pt idx="11">
                  <c:v>105.73734961615668</c:v>
                </c:pt>
                <c:pt idx="13">
                  <c:v>42.18313323126899</c:v>
                </c:pt>
                <c:pt idx="15">
                  <c:v>80.025422414143875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89-4C90-B7F4-2F42560AC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285040"/>
        <c:axId val="1"/>
      </c:scatterChart>
      <c:scatterChart>
        <c:scatterStyle val="lineMarker"/>
        <c:varyColors val="0"/>
        <c:ser>
          <c:idx val="1"/>
          <c:order val="1"/>
          <c:spPr>
            <a:ln w="1905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(Sheet1!$A$61:$C$61,Sheet1!$E$61:$Q$61)</c:f>
                <c:numCache>
                  <c:formatCode>General</c:formatCode>
                  <c:ptCount val="16"/>
                  <c:pt idx="0">
                    <c:v>7.3049517656826338E-2</c:v>
                  </c:pt>
                  <c:pt idx="2">
                    <c:v>2.0477407019801577E-2</c:v>
                  </c:pt>
                  <c:pt idx="3">
                    <c:v>3.5343818318715484E-2</c:v>
                  </c:pt>
                  <c:pt idx="5">
                    <c:v>0.18297347057251984</c:v>
                  </c:pt>
                  <c:pt idx="7">
                    <c:v>5.2685149563358518E-3</c:v>
                  </c:pt>
                  <c:pt idx="9">
                    <c:v>1.2198119801879025E-2</c:v>
                  </c:pt>
                  <c:pt idx="11">
                    <c:v>1.6067877706934124E-2</c:v>
                  </c:pt>
                  <c:pt idx="13">
                    <c:v>1.0612096408987342E-2</c:v>
                  </c:pt>
                  <c:pt idx="15">
                    <c:v>1.0877719795735874E-2</c:v>
                  </c:pt>
                </c:numCache>
              </c:numRef>
            </c:plus>
            <c:minus>
              <c:numRef>
                <c:f>(Sheet1!$A$61:$C$61,Sheet1!$E$61:$Q$61)</c:f>
                <c:numCache>
                  <c:formatCode>General</c:formatCode>
                  <c:ptCount val="16"/>
                  <c:pt idx="0">
                    <c:v>7.3049517656826338E-2</c:v>
                  </c:pt>
                  <c:pt idx="2">
                    <c:v>2.0477407019801577E-2</c:v>
                  </c:pt>
                  <c:pt idx="3">
                    <c:v>3.5343818318715484E-2</c:v>
                  </c:pt>
                  <c:pt idx="5">
                    <c:v>0.18297347057251984</c:v>
                  </c:pt>
                  <c:pt idx="7">
                    <c:v>5.2685149563358518E-3</c:v>
                  </c:pt>
                  <c:pt idx="9">
                    <c:v>1.2198119801879025E-2</c:v>
                  </c:pt>
                  <c:pt idx="11">
                    <c:v>1.6067877706934124E-2</c:v>
                  </c:pt>
                  <c:pt idx="13">
                    <c:v>1.0612096408987342E-2</c:v>
                  </c:pt>
                  <c:pt idx="15">
                    <c:v>1.0877719795735874E-2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strRef>
              <c:f>(Sheet1!$A$2:$C$2,Sheet1!$E$2:$Q$2)</c:f>
              <c:strCache>
                <c:ptCount val="16"/>
                <c:pt idx="0">
                  <c:v>9</c:v>
                </c:pt>
                <c:pt idx="1">
                  <c:v>variance by number</c:v>
                </c:pt>
                <c:pt idx="2">
                  <c:v>8.46</c:v>
                </c:pt>
                <c:pt idx="3">
                  <c:v>7.55</c:v>
                </c:pt>
                <c:pt idx="4">
                  <c:v>variance by number</c:v>
                </c:pt>
                <c:pt idx="5">
                  <c:v>6.92</c:v>
                </c:pt>
                <c:pt idx="6">
                  <c:v>variance by number</c:v>
                </c:pt>
                <c:pt idx="7">
                  <c:v>6.14</c:v>
                </c:pt>
                <c:pt idx="8">
                  <c:v>variance by number</c:v>
                </c:pt>
                <c:pt idx="9">
                  <c:v>5.59</c:v>
                </c:pt>
                <c:pt idx="10">
                  <c:v>variance by number</c:v>
                </c:pt>
                <c:pt idx="11">
                  <c:v>5</c:v>
                </c:pt>
                <c:pt idx="12">
                  <c:v>variance by number</c:v>
                </c:pt>
                <c:pt idx="13">
                  <c:v>4.55</c:v>
                </c:pt>
                <c:pt idx="14">
                  <c:v>variance by number</c:v>
                </c:pt>
                <c:pt idx="15">
                  <c:v>3.9</c:v>
                </c:pt>
              </c:strCache>
            </c:strRef>
          </c:xVal>
          <c:yVal>
            <c:numRef>
              <c:f>(Sheet1!$A$60:$C$60,Sheet1!$E$60:$Q$60)</c:f>
              <c:numCache>
                <c:formatCode>General</c:formatCode>
                <c:ptCount val="16"/>
                <c:pt idx="0">
                  <c:v>0.40229268670082091</c:v>
                </c:pt>
                <c:pt idx="2">
                  <c:v>0.35534737110137937</c:v>
                </c:pt>
                <c:pt idx="3">
                  <c:v>0.38990889489650726</c:v>
                </c:pt>
                <c:pt idx="5">
                  <c:v>0.42080169618129731</c:v>
                </c:pt>
                <c:pt idx="7">
                  <c:v>0.27225515842437742</c:v>
                </c:pt>
                <c:pt idx="9">
                  <c:v>0.3708451807498932</c:v>
                </c:pt>
                <c:pt idx="11">
                  <c:v>0.38073139190673827</c:v>
                </c:pt>
                <c:pt idx="13">
                  <c:v>0.32102980613708498</c:v>
                </c:pt>
                <c:pt idx="15">
                  <c:v>0.32016730970806545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89-4C90-B7F4-2F42560AC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124285040"/>
        <c:scaling>
          <c:orientation val="minMax"/>
          <c:min val="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28504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514350</xdr:colOff>
      <xdr:row>27</xdr:row>
      <xdr:rowOff>120650</xdr:rowOff>
    </xdr:from>
    <xdr:to>
      <xdr:col>33</xdr:col>
      <xdr:colOff>285750</xdr:colOff>
      <xdr:row>52</xdr:row>
      <xdr:rowOff>82550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1E77CEEE-41A9-E604-ADA4-90E9FD72CF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317500</xdr:colOff>
      <xdr:row>1</xdr:row>
      <xdr:rowOff>0</xdr:rowOff>
    </xdr:from>
    <xdr:to>
      <xdr:col>35</xdr:col>
      <xdr:colOff>88900</xdr:colOff>
      <xdr:row>25</xdr:row>
      <xdr:rowOff>120650</xdr:rowOff>
    </xdr:to>
    <xdr:graphicFrame macro="">
      <xdr:nvGraphicFramePr>
        <xdr:cNvPr id="1032" name="Chart 8">
          <a:extLst>
            <a:ext uri="{FF2B5EF4-FFF2-40B4-BE49-F238E27FC236}">
              <a16:creationId xmlns:a16="http://schemas.microsoft.com/office/drawing/2014/main" id="{E08D5F88-35E9-F329-6187-B71F78703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1"/>
  <sheetViews>
    <sheetView tabSelected="1" workbookViewId="0"/>
  </sheetViews>
  <sheetFormatPr defaultRowHeight="12.75" x14ac:dyDescent="0.2"/>
  <cols>
    <col min="1" max="2" width="8.7109375" style="3"/>
    <col min="5" max="6" width="8.7109375" style="3"/>
    <col min="9" max="10" width="8.7109375" style="3"/>
    <col min="13" max="14" width="8.7109375" style="3"/>
    <col min="17" max="18" width="8.7109375" style="3"/>
    <col min="24" max="24" width="18.5703125" bestFit="1" customWidth="1"/>
  </cols>
  <sheetData>
    <row r="1" spans="1:33" x14ac:dyDescent="0.2">
      <c r="A1" s="3" t="s">
        <v>1</v>
      </c>
    </row>
    <row r="2" spans="1:33" x14ac:dyDescent="0.2">
      <c r="A2" s="2">
        <v>9</v>
      </c>
      <c r="B2" s="2" t="s">
        <v>0</v>
      </c>
      <c r="C2">
        <v>8.4600000000000009</v>
      </c>
      <c r="D2" s="2" t="s">
        <v>0</v>
      </c>
      <c r="E2" s="2">
        <v>7.55</v>
      </c>
      <c r="F2" s="2" t="s">
        <v>0</v>
      </c>
      <c r="G2" s="1">
        <v>6.92</v>
      </c>
      <c r="H2" s="2" t="s">
        <v>0</v>
      </c>
      <c r="I2" s="2">
        <v>6.14</v>
      </c>
      <c r="J2" s="2" t="s">
        <v>0</v>
      </c>
      <c r="K2" s="1">
        <v>5.59</v>
      </c>
      <c r="L2" s="2" t="s">
        <v>0</v>
      </c>
      <c r="M2" s="2">
        <v>5</v>
      </c>
      <c r="N2" s="2" t="s">
        <v>0</v>
      </c>
      <c r="O2" s="1">
        <v>4.55</v>
      </c>
      <c r="P2" s="2" t="s">
        <v>0</v>
      </c>
      <c r="Q2" s="2">
        <v>3.9</v>
      </c>
      <c r="R2" s="2" t="s">
        <v>0</v>
      </c>
    </row>
    <row r="3" spans="1:33" x14ac:dyDescent="0.2">
      <c r="A3" s="3">
        <v>7.61</v>
      </c>
      <c r="B3" s="3">
        <v>0.02</v>
      </c>
      <c r="C3">
        <v>10.93</v>
      </c>
      <c r="D3">
        <v>0.01</v>
      </c>
      <c r="E3" s="3">
        <v>9.0299999999999994</v>
      </c>
      <c r="F3" s="3">
        <v>0.03</v>
      </c>
      <c r="G3">
        <v>9.77</v>
      </c>
      <c r="H3">
        <v>0.06</v>
      </c>
      <c r="I3" s="3">
        <v>11.86</v>
      </c>
      <c r="J3" s="3">
        <v>0.02</v>
      </c>
      <c r="K3">
        <v>10.98</v>
      </c>
      <c r="L3">
        <v>0.03</v>
      </c>
      <c r="M3" s="3">
        <v>7.55</v>
      </c>
      <c r="N3" s="3">
        <v>0.03</v>
      </c>
      <c r="O3">
        <v>12.64</v>
      </c>
      <c r="P3">
        <v>0.02</v>
      </c>
      <c r="Q3" s="3">
        <v>10.1</v>
      </c>
      <c r="R3" s="3">
        <v>0.04</v>
      </c>
    </row>
    <row r="4" spans="1:33" x14ac:dyDescent="0.2">
      <c r="A4" s="3">
        <v>14.33</v>
      </c>
      <c r="B4" s="3">
        <v>0</v>
      </c>
      <c r="E4" s="3">
        <v>14.13</v>
      </c>
      <c r="F4" s="3">
        <v>0.03</v>
      </c>
      <c r="G4">
        <v>9.9700000000000006</v>
      </c>
      <c r="H4">
        <v>0.05</v>
      </c>
      <c r="I4" s="3">
        <v>12.45</v>
      </c>
      <c r="J4" s="3">
        <v>0.02</v>
      </c>
      <c r="K4">
        <v>13.55</v>
      </c>
      <c r="L4">
        <v>0.1</v>
      </c>
      <c r="M4" s="3">
        <v>11.81</v>
      </c>
      <c r="N4" s="3">
        <v>0.02</v>
      </c>
      <c r="O4">
        <v>11.84</v>
      </c>
      <c r="P4">
        <v>0.02</v>
      </c>
      <c r="Q4" s="3">
        <v>9.3000000000000007</v>
      </c>
      <c r="R4" s="3">
        <v>7.0000000000000007E-2</v>
      </c>
    </row>
    <row r="5" spans="1:33" x14ac:dyDescent="0.2">
      <c r="A5" s="3">
        <v>8.2200000000000006</v>
      </c>
      <c r="B5" s="3">
        <v>0.08</v>
      </c>
      <c r="C5">
        <v>12.85</v>
      </c>
      <c r="D5">
        <v>0.01</v>
      </c>
      <c r="E5" s="3">
        <v>6.7</v>
      </c>
      <c r="F5" s="3">
        <v>0.08</v>
      </c>
      <c r="G5">
        <v>12.76</v>
      </c>
      <c r="H5">
        <v>0.02</v>
      </c>
      <c r="I5" s="3">
        <v>11.29</v>
      </c>
      <c r="J5" s="3">
        <v>0.02</v>
      </c>
      <c r="K5">
        <v>9.1300000000000008</v>
      </c>
      <c r="L5">
        <v>0.02</v>
      </c>
      <c r="M5" s="3">
        <v>7.81</v>
      </c>
      <c r="N5" s="3">
        <v>0.03</v>
      </c>
      <c r="O5">
        <v>10.46</v>
      </c>
      <c r="P5">
        <v>0.02</v>
      </c>
      <c r="Q5" s="3">
        <v>9.51</v>
      </c>
      <c r="R5" s="3">
        <v>0.08</v>
      </c>
    </row>
    <row r="6" spans="1:33" x14ac:dyDescent="0.2">
      <c r="A6" s="3">
        <v>14.71</v>
      </c>
      <c r="B6" s="3">
        <v>0.12</v>
      </c>
      <c r="C6">
        <v>5.72</v>
      </c>
      <c r="D6">
        <v>0.01</v>
      </c>
      <c r="E6" s="3">
        <v>8.14</v>
      </c>
      <c r="F6" s="3">
        <v>0.03</v>
      </c>
      <c r="G6">
        <v>13.96</v>
      </c>
      <c r="H6">
        <v>0.03</v>
      </c>
      <c r="I6" s="3">
        <v>13.52</v>
      </c>
      <c r="J6" s="3">
        <v>0</v>
      </c>
      <c r="K6">
        <v>11.58</v>
      </c>
      <c r="L6">
        <v>0.03</v>
      </c>
      <c r="M6" s="3">
        <v>14.44</v>
      </c>
      <c r="N6" s="3">
        <v>0.12</v>
      </c>
      <c r="O6">
        <v>11.46</v>
      </c>
      <c r="P6">
        <v>0.03</v>
      </c>
      <c r="Q6" s="3">
        <v>12.43</v>
      </c>
      <c r="R6" s="3">
        <v>0.03</v>
      </c>
      <c r="AF6" s="1">
        <v>8.07</v>
      </c>
      <c r="AG6" s="1">
        <v>8.4600000000000009</v>
      </c>
    </row>
    <row r="7" spans="1:33" x14ac:dyDescent="0.2">
      <c r="A7" s="3">
        <v>19.04</v>
      </c>
      <c r="B7" s="3">
        <v>0</v>
      </c>
      <c r="C7">
        <v>10.27</v>
      </c>
      <c r="D7">
        <v>0.01</v>
      </c>
      <c r="E7" s="3">
        <v>8.91</v>
      </c>
      <c r="F7" s="3">
        <v>0.05</v>
      </c>
      <c r="G7">
        <v>10.58</v>
      </c>
      <c r="H7">
        <v>0.05</v>
      </c>
      <c r="I7" s="3">
        <v>10.119999999999999</v>
      </c>
      <c r="J7" s="3">
        <v>0.03</v>
      </c>
      <c r="K7">
        <v>8.67</v>
      </c>
      <c r="L7">
        <v>0.05</v>
      </c>
      <c r="M7" s="3">
        <v>8.83</v>
      </c>
      <c r="N7" s="3">
        <v>0.05</v>
      </c>
      <c r="O7">
        <v>12.01</v>
      </c>
      <c r="P7">
        <v>0.01</v>
      </c>
      <c r="Q7" s="3">
        <v>8.33</v>
      </c>
      <c r="R7" s="3">
        <v>0.08</v>
      </c>
      <c r="AF7">
        <v>8.83</v>
      </c>
      <c r="AG7">
        <v>10.93</v>
      </c>
    </row>
    <row r="8" spans="1:33" x14ac:dyDescent="0.2">
      <c r="A8" s="3">
        <v>14.4</v>
      </c>
      <c r="B8" s="3">
        <v>0.04</v>
      </c>
      <c r="C8">
        <v>1.81</v>
      </c>
      <c r="D8">
        <v>0.02</v>
      </c>
      <c r="E8" s="3">
        <v>8.0500000000000007</v>
      </c>
      <c r="F8" s="3">
        <v>7.0000000000000007E-2</v>
      </c>
      <c r="I8" s="3">
        <v>11.55</v>
      </c>
      <c r="J8" s="3">
        <v>0.02</v>
      </c>
      <c r="K8">
        <v>14.46</v>
      </c>
      <c r="L8">
        <v>0.01</v>
      </c>
      <c r="M8" s="3">
        <v>13.66</v>
      </c>
      <c r="N8" s="3">
        <v>0.02</v>
      </c>
      <c r="O8">
        <v>12.82</v>
      </c>
      <c r="P8">
        <v>0.02</v>
      </c>
      <c r="Q8" s="3">
        <v>8.07</v>
      </c>
      <c r="R8" s="3">
        <v>7.0000000000000007E-2</v>
      </c>
      <c r="AF8">
        <v>110.44</v>
      </c>
      <c r="AG8">
        <v>30.97</v>
      </c>
    </row>
    <row r="9" spans="1:33" x14ac:dyDescent="0.2">
      <c r="A9" s="3">
        <v>15.21</v>
      </c>
      <c r="B9" s="3">
        <v>0</v>
      </c>
      <c r="C9">
        <v>10.83</v>
      </c>
      <c r="D9">
        <v>0.01</v>
      </c>
      <c r="E9" s="3">
        <v>11.47</v>
      </c>
      <c r="F9" s="3">
        <v>0.04</v>
      </c>
      <c r="G9">
        <v>7.77</v>
      </c>
      <c r="H9">
        <v>0.04</v>
      </c>
      <c r="I9" s="3">
        <v>11.6</v>
      </c>
      <c r="J9" s="3">
        <v>0.02</v>
      </c>
      <c r="K9">
        <v>8.36</v>
      </c>
      <c r="L9">
        <v>0.06</v>
      </c>
      <c r="M9" s="3">
        <v>12</v>
      </c>
      <c r="N9" s="3">
        <v>0.03</v>
      </c>
      <c r="O9">
        <v>11.03</v>
      </c>
      <c r="P9">
        <v>0.04</v>
      </c>
      <c r="Q9" s="3">
        <v>11.47</v>
      </c>
      <c r="R9" s="3">
        <v>0.04</v>
      </c>
      <c r="AF9">
        <v>32.14</v>
      </c>
      <c r="AG9">
        <v>12.85</v>
      </c>
    </row>
    <row r="10" spans="1:33" x14ac:dyDescent="0.2">
      <c r="A10" s="3">
        <v>7.61</v>
      </c>
      <c r="B10" s="3">
        <v>0.02</v>
      </c>
      <c r="C10">
        <v>16.27</v>
      </c>
      <c r="D10">
        <v>0</v>
      </c>
      <c r="E10" s="3">
        <v>7.97</v>
      </c>
      <c r="F10" s="3">
        <v>0.06</v>
      </c>
      <c r="G10">
        <v>10.69</v>
      </c>
      <c r="H10">
        <v>0.06</v>
      </c>
      <c r="I10" s="3">
        <v>13.24</v>
      </c>
      <c r="J10" s="3">
        <v>0.02</v>
      </c>
      <c r="K10">
        <v>11.59</v>
      </c>
      <c r="L10">
        <v>0.03</v>
      </c>
      <c r="M10" s="3">
        <v>10.26</v>
      </c>
      <c r="N10" s="3">
        <v>0.03</v>
      </c>
      <c r="O10">
        <v>11.72</v>
      </c>
      <c r="P10">
        <v>0.02</v>
      </c>
      <c r="Q10" s="3">
        <v>9.58</v>
      </c>
      <c r="R10" s="3">
        <v>0.06</v>
      </c>
      <c r="AF10">
        <v>79.88</v>
      </c>
      <c r="AG10">
        <v>5.72</v>
      </c>
    </row>
    <row r="11" spans="1:33" x14ac:dyDescent="0.2">
      <c r="C11">
        <v>11.83</v>
      </c>
      <c r="D11">
        <v>0</v>
      </c>
      <c r="E11" s="3">
        <v>11.2</v>
      </c>
      <c r="F11" s="3">
        <v>0.04</v>
      </c>
      <c r="G11">
        <v>12.08</v>
      </c>
      <c r="H11">
        <v>0.02</v>
      </c>
      <c r="I11" s="3">
        <v>12.45</v>
      </c>
      <c r="J11" s="3">
        <v>0.02</v>
      </c>
      <c r="K11">
        <v>13.7</v>
      </c>
      <c r="L11">
        <v>0.03</v>
      </c>
      <c r="M11" s="3">
        <v>14.44</v>
      </c>
      <c r="N11" s="3">
        <v>0.12</v>
      </c>
      <c r="O11">
        <v>11.36</v>
      </c>
      <c r="P11">
        <v>0.03</v>
      </c>
      <c r="Q11" s="3">
        <v>8.15</v>
      </c>
      <c r="R11" s="3">
        <v>7.0000000000000007E-2</v>
      </c>
      <c r="AF11">
        <v>10.54</v>
      </c>
      <c r="AG11">
        <v>10.27</v>
      </c>
    </row>
    <row r="12" spans="1:33" x14ac:dyDescent="0.2">
      <c r="E12" s="3">
        <v>13.73</v>
      </c>
      <c r="F12" s="3">
        <v>0</v>
      </c>
      <c r="I12" s="3">
        <v>11.32</v>
      </c>
      <c r="J12" s="3">
        <v>0.01</v>
      </c>
      <c r="M12" s="3">
        <v>9.17</v>
      </c>
      <c r="N12" s="3">
        <v>0.05</v>
      </c>
      <c r="Q12" s="3">
        <v>14.34</v>
      </c>
      <c r="R12" s="3">
        <v>0.02</v>
      </c>
      <c r="AF12">
        <v>73.05</v>
      </c>
      <c r="AG12">
        <v>1.81</v>
      </c>
    </row>
    <row r="13" spans="1:33" x14ac:dyDescent="0.2">
      <c r="AG13">
        <v>10.83</v>
      </c>
    </row>
    <row r="14" spans="1:33" x14ac:dyDescent="0.2">
      <c r="A14" s="3">
        <f t="shared" ref="A14:Q14" si="0">AVERAGE(A3:A13)</f>
        <v>12.641250000000001</v>
      </c>
      <c r="B14" s="3">
        <f t="shared" ref="B14" si="1">AVERAGE(B3:B13)</f>
        <v>3.5000000000000003E-2</v>
      </c>
      <c r="C14">
        <f>AVERAGE(C3:C11)</f>
        <v>10.063749999999999</v>
      </c>
      <c r="D14">
        <f>AVERAGE(D3:D11)</f>
        <v>8.7499999999999991E-3</v>
      </c>
      <c r="E14" s="3">
        <f t="shared" si="0"/>
        <v>9.9329999999999998</v>
      </c>
      <c r="F14" s="3">
        <f t="shared" ref="F14" si="2">AVERAGE(F3:F13)</f>
        <v>4.2999999999999997E-2</v>
      </c>
      <c r="G14">
        <f t="shared" si="0"/>
        <v>10.9475</v>
      </c>
      <c r="H14">
        <f t="shared" ref="H14" si="3">AVERAGE(H3:H13)</f>
        <v>4.1250000000000002E-2</v>
      </c>
      <c r="I14" s="3">
        <f t="shared" si="0"/>
        <v>11.939999999999998</v>
      </c>
      <c r="J14" s="3">
        <f t="shared" ref="J14" si="4">AVERAGE(J3:J13)</f>
        <v>1.7999999999999999E-2</v>
      </c>
      <c r="K14">
        <f t="shared" si="0"/>
        <v>11.335555555555556</v>
      </c>
      <c r="L14">
        <f>AVERAGE(L3:L13)</f>
        <v>0.04</v>
      </c>
      <c r="M14" s="3">
        <f t="shared" si="0"/>
        <v>10.997</v>
      </c>
      <c r="N14" s="3">
        <f>AVERAGE(N3:N13)</f>
        <v>5.000000000000001E-2</v>
      </c>
      <c r="O14">
        <f t="shared" si="0"/>
        <v>11.704444444444443</v>
      </c>
      <c r="P14">
        <f t="shared" ref="P14" si="5">AVERAGE(P3:P13)</f>
        <v>2.3333333333333331E-2</v>
      </c>
      <c r="Q14" s="3">
        <f t="shared" si="0"/>
        <v>10.128</v>
      </c>
      <c r="R14" s="3">
        <f t="shared" ref="R14" si="6">AVERAGE(R3:R13)</f>
        <v>5.6000000000000008E-2</v>
      </c>
      <c r="AG14">
        <v>16.27</v>
      </c>
    </row>
    <row r="15" spans="1:33" x14ac:dyDescent="0.2">
      <c r="A15" s="3">
        <f>STDEV(A3:A10)</f>
        <v>4.2752057176902483</v>
      </c>
      <c r="B15" s="3">
        <f>STDEV(B3:B10)</f>
        <v>4.3752550946038728E-2</v>
      </c>
      <c r="C15">
        <f>STDEV(C3:C11)</f>
        <v>4.436423712535003</v>
      </c>
      <c r="D15">
        <f>STDEV(D3:D11)</f>
        <v>6.4086994446165601E-3</v>
      </c>
      <c r="E15" s="3">
        <f t="shared" ref="E15:Q15" si="7">STDEV(E3:E10)</f>
        <v>2.3814701341818281</v>
      </c>
      <c r="F15" s="3">
        <f t="shared" ref="F15" si="8">STDEV(F3:F10)</f>
        <v>1.9594095320493141E-2</v>
      </c>
      <c r="G15">
        <f t="shared" si="7"/>
        <v>2.0337556157911196</v>
      </c>
      <c r="H15">
        <f t="shared" ref="H15" si="9">STDEV(H3:H10)</f>
        <v>1.5118578920369103E-2</v>
      </c>
      <c r="I15" s="3">
        <f t="shared" si="7"/>
        <v>1.0989597353861515</v>
      </c>
      <c r="J15" s="3">
        <f t="shared" ref="J15" si="10">STDEV(J3:J10)</f>
        <v>8.3452296039628095E-3</v>
      </c>
      <c r="K15">
        <f t="shared" si="7"/>
        <v>2.2373964461272453</v>
      </c>
      <c r="L15">
        <f t="shared" ref="L15" si="11">STDEV(L3:L10)</f>
        <v>2.8504385627478462E-2</v>
      </c>
      <c r="M15" s="3">
        <f t="shared" si="7"/>
        <v>2.6067001581090414</v>
      </c>
      <c r="N15" s="3">
        <f t="shared" ref="N15" si="12">STDEV(N3:N10)</f>
        <v>3.3139316313320122E-2</v>
      </c>
      <c r="O15">
        <f t="shared" si="7"/>
        <v>0.78195268399053397</v>
      </c>
      <c r="P15">
        <f t="shared" ref="P15" si="13">STDEV(P3:P10)</f>
        <v>8.8640526042791917E-3</v>
      </c>
      <c r="Q15" s="3">
        <f t="shared" si="7"/>
        <v>1.4790483185384622</v>
      </c>
      <c r="R15" s="3">
        <f t="shared" ref="R15" si="14">STDEV(R3:R10)</f>
        <v>1.9594095320493169E-2</v>
      </c>
      <c r="AG15">
        <v>11.83</v>
      </c>
    </row>
    <row r="17" spans="1:33" x14ac:dyDescent="0.2">
      <c r="A17" s="3">
        <v>0.02</v>
      </c>
      <c r="C17">
        <v>0.01</v>
      </c>
      <c r="E17" s="3">
        <v>0.03</v>
      </c>
      <c r="G17">
        <v>0.06</v>
      </c>
      <c r="I17" s="3">
        <v>0.02</v>
      </c>
      <c r="K17">
        <v>0.03</v>
      </c>
      <c r="M17" s="3">
        <v>0.03</v>
      </c>
      <c r="O17">
        <v>0.02</v>
      </c>
      <c r="Q17" s="3">
        <v>0.04</v>
      </c>
    </row>
    <row r="18" spans="1:33" x14ac:dyDescent="0.2">
      <c r="A18" s="3">
        <v>0</v>
      </c>
      <c r="E18" s="3">
        <v>0.03</v>
      </c>
      <c r="G18">
        <v>0.05</v>
      </c>
      <c r="I18" s="3">
        <v>0.02</v>
      </c>
      <c r="K18">
        <v>0.1</v>
      </c>
      <c r="M18" s="3">
        <v>0.02</v>
      </c>
      <c r="O18">
        <v>0.02</v>
      </c>
      <c r="Q18" s="3">
        <v>7.0000000000000007E-2</v>
      </c>
      <c r="AF18">
        <f>AVERAGE(AF7:AF17)</f>
        <v>52.48</v>
      </c>
      <c r="AG18">
        <f>AVERAGE(AG7:AG17)</f>
        <v>12.386666666666665</v>
      </c>
    </row>
    <row r="19" spans="1:33" x14ac:dyDescent="0.2">
      <c r="A19" s="3">
        <v>0.08</v>
      </c>
      <c r="C19">
        <v>0.01</v>
      </c>
      <c r="E19" s="3">
        <v>0.08</v>
      </c>
      <c r="G19">
        <v>0.02</v>
      </c>
      <c r="I19" s="3">
        <v>0.02</v>
      </c>
      <c r="K19">
        <v>0.02</v>
      </c>
      <c r="M19" s="3">
        <v>0.03</v>
      </c>
      <c r="O19">
        <v>0.02</v>
      </c>
      <c r="Q19" s="3">
        <v>0.08</v>
      </c>
      <c r="AF19">
        <f>STDEV(AF7:AF14)</f>
        <v>41.499995662650385</v>
      </c>
      <c r="AG19">
        <f>STDEV(AG7:AG14)</f>
        <v>8.6679391808466875</v>
      </c>
    </row>
    <row r="20" spans="1:33" x14ac:dyDescent="0.2">
      <c r="A20" s="3">
        <v>0.12</v>
      </c>
      <c r="C20">
        <v>0.03</v>
      </c>
      <c r="E20" s="3">
        <v>0.03</v>
      </c>
      <c r="G20">
        <v>0.03</v>
      </c>
      <c r="I20" s="3">
        <v>0</v>
      </c>
      <c r="K20">
        <v>0.03</v>
      </c>
      <c r="M20" s="3">
        <v>0.12</v>
      </c>
      <c r="O20">
        <v>0.03</v>
      </c>
      <c r="Q20" s="3">
        <v>0.03</v>
      </c>
    </row>
    <row r="21" spans="1:33" x14ac:dyDescent="0.2">
      <c r="A21" s="3">
        <v>0</v>
      </c>
      <c r="C21">
        <v>0.01</v>
      </c>
      <c r="E21" s="3">
        <v>0.05</v>
      </c>
      <c r="G21">
        <v>0.05</v>
      </c>
      <c r="I21" s="3">
        <v>0.03</v>
      </c>
      <c r="K21">
        <v>0.05</v>
      </c>
      <c r="M21" s="3">
        <v>0.05</v>
      </c>
      <c r="O21">
        <v>0.01</v>
      </c>
      <c r="Q21" s="3">
        <v>0.08</v>
      </c>
      <c r="AG21">
        <v>0.01</v>
      </c>
    </row>
    <row r="22" spans="1:33" x14ac:dyDescent="0.2">
      <c r="A22" s="3">
        <v>0.04</v>
      </c>
      <c r="C22">
        <v>0.02</v>
      </c>
      <c r="E22" s="3">
        <v>7.0000000000000007E-2</v>
      </c>
      <c r="G22">
        <v>0.01</v>
      </c>
      <c r="I22" s="3">
        <v>0.02</v>
      </c>
      <c r="K22">
        <v>0.01</v>
      </c>
      <c r="M22" s="3">
        <v>0.02</v>
      </c>
      <c r="O22">
        <v>0.02</v>
      </c>
      <c r="Q22" s="3">
        <v>7.0000000000000007E-2</v>
      </c>
      <c r="AG22">
        <v>0.03</v>
      </c>
    </row>
    <row r="23" spans="1:33" x14ac:dyDescent="0.2">
      <c r="A23" s="3">
        <v>0</v>
      </c>
      <c r="C23">
        <v>0.01</v>
      </c>
      <c r="E23" s="3">
        <v>0.04</v>
      </c>
      <c r="G23">
        <v>0.04</v>
      </c>
      <c r="I23" s="3">
        <v>0.02</v>
      </c>
      <c r="K23">
        <v>0.06</v>
      </c>
      <c r="M23" s="3">
        <v>0.03</v>
      </c>
      <c r="O23">
        <v>0.04</v>
      </c>
      <c r="Q23" s="3">
        <v>0.04</v>
      </c>
      <c r="AG23">
        <v>0.01</v>
      </c>
    </row>
    <row r="24" spans="1:33" x14ac:dyDescent="0.2">
      <c r="A24" s="3">
        <v>0.02</v>
      </c>
      <c r="C24">
        <v>0.03</v>
      </c>
      <c r="E24" s="3">
        <v>0.06</v>
      </c>
      <c r="G24">
        <v>0.06</v>
      </c>
      <c r="I24" s="3">
        <v>0.02</v>
      </c>
      <c r="K24">
        <v>0.03</v>
      </c>
      <c r="M24" s="3">
        <v>0.03</v>
      </c>
      <c r="O24">
        <v>0.02</v>
      </c>
      <c r="Q24" s="3">
        <v>0.06</v>
      </c>
      <c r="AG24">
        <v>0.03</v>
      </c>
    </row>
    <row r="25" spans="1:33" x14ac:dyDescent="0.2">
      <c r="C25">
        <v>0</v>
      </c>
      <c r="E25" s="3">
        <v>0.04</v>
      </c>
      <c r="G25">
        <v>0.02</v>
      </c>
      <c r="I25" s="3">
        <v>0.02</v>
      </c>
      <c r="K25">
        <v>0.03</v>
      </c>
      <c r="M25" s="3">
        <v>0.12</v>
      </c>
      <c r="O25">
        <v>0.03</v>
      </c>
      <c r="Q25" s="3">
        <v>7.0000000000000007E-2</v>
      </c>
      <c r="AG25">
        <v>0.01</v>
      </c>
    </row>
    <row r="26" spans="1:33" x14ac:dyDescent="0.2">
      <c r="E26" s="3">
        <v>0</v>
      </c>
      <c r="I26" s="3">
        <v>0.01</v>
      </c>
      <c r="M26" s="3">
        <v>0.05</v>
      </c>
      <c r="Q26" s="3">
        <v>0.02</v>
      </c>
      <c r="AG26">
        <v>0.02</v>
      </c>
    </row>
    <row r="27" spans="1:33" x14ac:dyDescent="0.2">
      <c r="AG27">
        <v>0.01</v>
      </c>
    </row>
    <row r="28" spans="1:33" x14ac:dyDescent="0.2">
      <c r="A28" s="3">
        <f>AVERAGE(A17:A24)</f>
        <v>3.5000000000000003E-2</v>
      </c>
      <c r="C28">
        <f>AVERAGE(C17:C25)</f>
        <v>1.4999999999999999E-2</v>
      </c>
      <c r="E28" s="3">
        <f t="shared" ref="E28:Q28" si="15">AVERAGE(E17:E24)</f>
        <v>4.8750000000000002E-2</v>
      </c>
      <c r="G28">
        <f t="shared" si="15"/>
        <v>0.04</v>
      </c>
      <c r="I28" s="3">
        <f t="shared" si="15"/>
        <v>1.8749999999999999E-2</v>
      </c>
      <c r="K28">
        <f t="shared" si="15"/>
        <v>4.1249999999999995E-2</v>
      </c>
      <c r="M28" s="3">
        <f t="shared" si="15"/>
        <v>4.1250000000000009E-2</v>
      </c>
      <c r="O28">
        <f t="shared" si="15"/>
        <v>2.2499999999999999E-2</v>
      </c>
      <c r="Q28" s="3">
        <f t="shared" si="15"/>
        <v>5.8749999999999997E-2</v>
      </c>
      <c r="AG28">
        <v>0.03</v>
      </c>
    </row>
    <row r="29" spans="1:33" x14ac:dyDescent="0.2">
      <c r="AG29">
        <v>0</v>
      </c>
    </row>
    <row r="31" spans="1:33" x14ac:dyDescent="0.2">
      <c r="A31" s="3">
        <v>255.297119140625</v>
      </c>
      <c r="C31">
        <v>172.57096862792969</v>
      </c>
      <c r="E31" s="3">
        <v>100.18137359619141</v>
      </c>
      <c r="G31">
        <v>387.56179809570313</v>
      </c>
      <c r="I31" s="3">
        <v>22.903280258178711</v>
      </c>
      <c r="K31">
        <v>103.18115234375</v>
      </c>
      <c r="M31" s="3">
        <v>102.60408782958984</v>
      </c>
      <c r="O31">
        <v>43.668979644775391</v>
      </c>
      <c r="Q31" s="3">
        <v>93.636146545410156</v>
      </c>
    </row>
    <row r="32" spans="1:33" x14ac:dyDescent="0.2">
      <c r="A32" s="3">
        <v>218.69908142089844</v>
      </c>
      <c r="C32">
        <v>185.55781555175781</v>
      </c>
      <c r="E32" s="3">
        <v>164.87895202636719</v>
      </c>
      <c r="G32">
        <v>253.45736694335938</v>
      </c>
      <c r="I32" s="3">
        <v>35.808151245117188</v>
      </c>
      <c r="K32">
        <v>110.41548919677734</v>
      </c>
      <c r="M32" s="3">
        <v>100.54416656494141</v>
      </c>
      <c r="O32">
        <v>42.711742401123047</v>
      </c>
      <c r="Q32" s="3">
        <v>91.684219360351563</v>
      </c>
    </row>
    <row r="33" spans="1:17" x14ac:dyDescent="0.2">
      <c r="A33" s="3">
        <v>202.65835571289063</v>
      </c>
      <c r="C33">
        <v>205.81877136230469</v>
      </c>
      <c r="E33" s="3">
        <v>162.06846618652344</v>
      </c>
      <c r="G33">
        <v>347.55850219726563</v>
      </c>
      <c r="I33" s="3">
        <v>23.007116317749023</v>
      </c>
      <c r="K33">
        <v>103.75351715087891</v>
      </c>
      <c r="M33" s="3">
        <v>111.24964141845703</v>
      </c>
      <c r="O33">
        <v>39.935035705566406</v>
      </c>
      <c r="Q33" s="3">
        <v>75.989463806152344</v>
      </c>
    </row>
    <row r="34" spans="1:17" x14ac:dyDescent="0.2">
      <c r="A34" s="3">
        <v>167.52348327636719</v>
      </c>
      <c r="C34">
        <v>229.643310546875</v>
      </c>
      <c r="E34" s="3">
        <v>159.12615966796875</v>
      </c>
      <c r="G34">
        <v>231.08946228027344</v>
      </c>
      <c r="I34" s="3">
        <v>23.120302200317383</v>
      </c>
      <c r="K34">
        <v>138.83572387695313</v>
      </c>
      <c r="M34" s="3">
        <v>96.971343994140625</v>
      </c>
      <c r="O34">
        <v>40.282081604003906</v>
      </c>
      <c r="Q34" s="3">
        <v>79.117485046386719</v>
      </c>
    </row>
    <row r="35" spans="1:17" x14ac:dyDescent="0.2">
      <c r="A35" s="3">
        <v>242.84185791015625</v>
      </c>
      <c r="C35">
        <v>230.0318603515625</v>
      </c>
      <c r="E35" s="3">
        <v>124.89163208007813</v>
      </c>
      <c r="I35" s="3">
        <v>23.044450759887695</v>
      </c>
      <c r="K35">
        <v>49.302223205566406</v>
      </c>
      <c r="M35" s="3">
        <v>90.155868530273438</v>
      </c>
      <c r="O35">
        <v>34.364971160888672</v>
      </c>
      <c r="Q35" s="3">
        <v>78.688720703125</v>
      </c>
    </row>
    <row r="36" spans="1:17" x14ac:dyDescent="0.2">
      <c r="A36" s="3">
        <v>178.65158081054688</v>
      </c>
      <c r="C36">
        <v>271.18353271484375</v>
      </c>
      <c r="E36" s="3">
        <v>150.9420166015625</v>
      </c>
      <c r="G36">
        <v>267.26260375976563</v>
      </c>
      <c r="I36" s="3">
        <v>25.237024307250977</v>
      </c>
      <c r="M36" s="3">
        <v>93.051559448242188</v>
      </c>
      <c r="O36">
        <v>50.248706817626953</v>
      </c>
      <c r="Q36" s="3">
        <v>68.497520446777344</v>
      </c>
    </row>
    <row r="37" spans="1:17" x14ac:dyDescent="0.2">
      <c r="A37" s="3">
        <v>315.85513305664063</v>
      </c>
      <c r="C37">
        <v>209.40191650390625</v>
      </c>
      <c r="E37" s="3">
        <v>206.20993041992188</v>
      </c>
      <c r="G37">
        <v>186.91510009765625</v>
      </c>
      <c r="I37" s="3">
        <v>22.226030349731445</v>
      </c>
      <c r="K37">
        <v>62.176898956298828</v>
      </c>
      <c r="M37" s="3">
        <v>125.85861206054688</v>
      </c>
      <c r="O37">
        <v>59.0299072265625</v>
      </c>
      <c r="Q37" s="3">
        <v>85.799369812011719</v>
      </c>
    </row>
    <row r="38" spans="1:17" x14ac:dyDescent="0.2">
      <c r="A38" s="3">
        <v>286.78146362304688</v>
      </c>
      <c r="C38">
        <v>260.8343505859375</v>
      </c>
      <c r="E38" s="3">
        <v>113.94617462158203</v>
      </c>
      <c r="G38">
        <v>219.07649230957031</v>
      </c>
      <c r="I38" s="3">
        <v>23.950386047363281</v>
      </c>
      <c r="K38">
        <v>124.91778564453125</v>
      </c>
      <c r="M38" s="3">
        <v>133.86372375488281</v>
      </c>
      <c r="O38">
        <v>29.607179641723633</v>
      </c>
      <c r="Q38" s="3">
        <v>89.456802368164063</v>
      </c>
    </row>
    <row r="39" spans="1:17" x14ac:dyDescent="0.2">
      <c r="A39" s="3">
        <v>224.56488037109375</v>
      </c>
      <c r="C39">
        <v>230.18162536621094</v>
      </c>
      <c r="E39" s="3">
        <v>188.72712707519531</v>
      </c>
      <c r="G39">
        <v>255.95826721191406</v>
      </c>
      <c r="I39" s="3">
        <v>23.804479598999023</v>
      </c>
      <c r="K39">
        <v>73.150703430175781</v>
      </c>
      <c r="M39" s="3">
        <v>97.337142944335938</v>
      </c>
      <c r="O39">
        <v>39.799594879150391</v>
      </c>
      <c r="Q39" s="3">
        <v>57.359073638916016</v>
      </c>
    </row>
    <row r="40" spans="1:17" x14ac:dyDescent="0.2">
      <c r="C40">
        <v>265.267822265625</v>
      </c>
      <c r="E40" s="3">
        <v>160.96932983398438</v>
      </c>
      <c r="G40">
        <v>172.27827453613281</v>
      </c>
      <c r="I40" s="3">
        <v>20.024417877197266</v>
      </c>
      <c r="K40">
        <v>69.277099609375</v>
      </c>
      <c r="M40" s="3">
        <v>97.259910583496094</v>
      </c>
      <c r="O40">
        <v>39.799594879150391</v>
      </c>
      <c r="Q40" s="3">
        <v>57.359073638916016</v>
      </c>
    </row>
    <row r="41" spans="1:17" x14ac:dyDescent="0.2">
      <c r="C41">
        <v>265.267822265625</v>
      </c>
      <c r="E41" s="3">
        <v>160.96932983398438</v>
      </c>
      <c r="G41">
        <v>172.27827453613281</v>
      </c>
      <c r="I41" s="3">
        <v>20.024417877197266</v>
      </c>
      <c r="K41">
        <v>69.277099609375</v>
      </c>
      <c r="M41" s="3">
        <v>97.259910583496094</v>
      </c>
    </row>
    <row r="43" spans="1:17" x14ac:dyDescent="0.2">
      <c r="A43" s="3">
        <f>AVERAGE(A31:A39)</f>
        <v>232.54143948025174</v>
      </c>
      <c r="C43">
        <f t="shared" ref="C43:Q43" si="16">AVERAGE(C31:C39)</f>
        <v>221.69157240125867</v>
      </c>
      <c r="E43" s="3">
        <f t="shared" si="16"/>
        <v>152.33020358615451</v>
      </c>
      <c r="G43">
        <f t="shared" si="16"/>
        <v>268.60994911193848</v>
      </c>
      <c r="I43" s="3">
        <f t="shared" si="16"/>
        <v>24.789024564954971</v>
      </c>
      <c r="K43">
        <f t="shared" si="16"/>
        <v>95.716686725616455</v>
      </c>
      <c r="M43" s="3">
        <f t="shared" si="16"/>
        <v>105.73734961615668</v>
      </c>
      <c r="O43">
        <f t="shared" si="16"/>
        <v>42.18313323126899</v>
      </c>
      <c r="Q43" s="3">
        <f t="shared" si="16"/>
        <v>80.025422414143875</v>
      </c>
    </row>
    <row r="44" spans="1:17" x14ac:dyDescent="0.2">
      <c r="A44" s="3">
        <f>STDEV(A31:A40)</f>
        <v>48.459722833337871</v>
      </c>
      <c r="C44">
        <f t="shared" ref="C44:Q44" si="17">STDEV(C31:C40)</f>
        <v>33.361566231393425</v>
      </c>
      <c r="E44" s="3">
        <f t="shared" si="17"/>
        <v>32.559447064767767</v>
      </c>
      <c r="G44">
        <f t="shared" si="17"/>
        <v>70.318916161674522</v>
      </c>
      <c r="I44" s="3">
        <f t="shared" si="17"/>
        <v>4.2538109599471445</v>
      </c>
      <c r="K44">
        <f t="shared" si="17"/>
        <v>30.533059880144577</v>
      </c>
      <c r="M44" s="3">
        <f t="shared" si="17"/>
        <v>14.448869206403408</v>
      </c>
      <c r="O44">
        <f t="shared" si="17"/>
        <v>8.09729056062449</v>
      </c>
      <c r="Q44" s="3">
        <f t="shared" si="17"/>
        <v>13.213678764001175</v>
      </c>
    </row>
    <row r="47" spans="1:17" x14ac:dyDescent="0.2">
      <c r="A47" s="3">
        <v>0.3759496808052063</v>
      </c>
      <c r="C47">
        <v>0.36954823136329651</v>
      </c>
      <c r="E47" s="3">
        <v>0.47430276870727539</v>
      </c>
      <c r="G47">
        <v>0.27930474281311035</v>
      </c>
      <c r="I47" s="3">
        <v>0.27324321866035461</v>
      </c>
      <c r="K47">
        <v>0.35870665311813354</v>
      </c>
      <c r="M47" s="3">
        <v>0.36650562286376953</v>
      </c>
      <c r="O47">
        <v>0.31823951005935669</v>
      </c>
      <c r="Q47" s="3">
        <v>0.31823951005935669</v>
      </c>
    </row>
    <row r="48" spans="1:17" x14ac:dyDescent="0.2">
      <c r="A48" s="3">
        <v>0.36545383930206299</v>
      </c>
      <c r="C48">
        <v>0.37738338112831116</v>
      </c>
      <c r="E48" s="3">
        <v>0.37961122393608093</v>
      </c>
      <c r="G48">
        <v>0.3494182825088501</v>
      </c>
      <c r="I48" s="3">
        <v>0.27288651466369629</v>
      </c>
      <c r="K48">
        <v>0.36975720524787903</v>
      </c>
      <c r="M48" s="3">
        <v>0.37518805265426636</v>
      </c>
      <c r="O48">
        <v>0.32035097479820251</v>
      </c>
      <c r="Q48" s="3">
        <v>0.32035097479820251</v>
      </c>
    </row>
    <row r="49" spans="1:17" x14ac:dyDescent="0.2">
      <c r="A49" s="3">
        <v>0.38155898451805115</v>
      </c>
      <c r="C49">
        <v>0.36837783455848694</v>
      </c>
      <c r="E49" s="3">
        <v>0.34700679779052734</v>
      </c>
      <c r="G49">
        <v>0.33046945929527283</v>
      </c>
      <c r="I49" s="3">
        <v>0.27805086970329285</v>
      </c>
      <c r="K49">
        <v>0.36620453000068665</v>
      </c>
      <c r="M49" s="3">
        <v>0.36988931894302368</v>
      </c>
      <c r="O49">
        <v>0.31477800011634827</v>
      </c>
      <c r="Q49" s="3">
        <v>0.31477800011634827</v>
      </c>
    </row>
    <row r="50" spans="1:17" x14ac:dyDescent="0.2">
      <c r="A50" s="3">
        <v>0.3933548629283905</v>
      </c>
      <c r="C50">
        <v>0.36130395531654358</v>
      </c>
      <c r="E50" s="3">
        <v>0.37634032964706421</v>
      </c>
      <c r="G50">
        <v>0.37050944566726685</v>
      </c>
      <c r="I50" s="3">
        <v>0.27317672967910767</v>
      </c>
      <c r="K50">
        <v>0.3677847683429718</v>
      </c>
      <c r="M50" s="3">
        <v>0.38757434487342834</v>
      </c>
      <c r="O50">
        <v>0.32202580571174622</v>
      </c>
      <c r="Q50" s="3">
        <v>0.32202580571174622</v>
      </c>
    </row>
    <row r="51" spans="1:17" x14ac:dyDescent="0.2">
      <c r="A51" s="3">
        <v>0.36755800247192383</v>
      </c>
      <c r="C51">
        <v>0.36965039372444153</v>
      </c>
      <c r="E51" s="3">
        <v>0.39972355961799622</v>
      </c>
      <c r="G51">
        <v>0.92678892612457275</v>
      </c>
      <c r="I51" s="3">
        <v>0.26657837629318237</v>
      </c>
      <c r="K51">
        <v>0.34877040982246399</v>
      </c>
      <c r="M51" s="3">
        <v>0.38011839985847473</v>
      </c>
      <c r="O51">
        <v>0.31336492300033569</v>
      </c>
      <c r="Q51" s="3">
        <v>0.31336492300033569</v>
      </c>
    </row>
    <row r="52" spans="1:17" x14ac:dyDescent="0.2">
      <c r="A52" s="3">
        <v>0.3710162341594696</v>
      </c>
      <c r="C52">
        <v>0.31605854630470276</v>
      </c>
      <c r="E52" s="3">
        <v>0.40962076187133789</v>
      </c>
      <c r="G52">
        <v>0.37043267488479614</v>
      </c>
      <c r="I52" s="3">
        <v>0.2828218936920166</v>
      </c>
      <c r="K52">
        <v>0.36712503433227539</v>
      </c>
      <c r="M52" s="3">
        <v>0.41384097933769226</v>
      </c>
      <c r="O52">
        <v>0.31392177939414978</v>
      </c>
      <c r="Q52" s="3">
        <v>0.31392177939414978</v>
      </c>
    </row>
    <row r="53" spans="1:17" x14ac:dyDescent="0.2">
      <c r="A53" s="3">
        <v>0.39818358421325684</v>
      </c>
      <c r="C53">
        <v>0.35110533237457275</v>
      </c>
      <c r="E53" s="3">
        <v>0.35808473825454712</v>
      </c>
      <c r="G53">
        <v>0.42723527550697327</v>
      </c>
      <c r="I53" s="3">
        <v>0.27170643210411072</v>
      </c>
      <c r="K53">
        <v>0.37474536895751953</v>
      </c>
      <c r="M53" s="3">
        <v>0.38608354330062866</v>
      </c>
      <c r="O53">
        <v>0.34377333521842957</v>
      </c>
      <c r="Q53" s="3">
        <v>0.34377333521842957</v>
      </c>
    </row>
    <row r="54" spans="1:17" x14ac:dyDescent="0.2">
      <c r="A54" s="3">
        <v>0.60253334045410156</v>
      </c>
      <c r="C54">
        <v>0.33847874402999878</v>
      </c>
      <c r="E54" s="3">
        <v>0.3902718722820282</v>
      </c>
      <c r="G54">
        <v>0.40363645553588867</v>
      </c>
      <c r="I54" s="3">
        <v>0.26555982232093811</v>
      </c>
      <c r="K54">
        <v>0.38116034865379333</v>
      </c>
      <c r="M54" s="3">
        <v>0.35392054915428162</v>
      </c>
      <c r="O54">
        <v>0.30625918507575989</v>
      </c>
      <c r="Q54" s="3">
        <v>0.30625918507575989</v>
      </c>
    </row>
    <row r="55" spans="1:17" x14ac:dyDescent="0.2">
      <c r="A55" s="3">
        <v>0.41882255673408508</v>
      </c>
      <c r="C55">
        <v>0.33092156052589417</v>
      </c>
      <c r="E55" s="3">
        <v>0.3684857189655304</v>
      </c>
      <c r="G55">
        <v>0.34021130204200745</v>
      </c>
      <c r="I55" s="3">
        <v>0.27114731073379517</v>
      </c>
      <c r="K55">
        <v>0.38917383551597595</v>
      </c>
      <c r="M55" s="3">
        <v>0.38639134168624878</v>
      </c>
      <c r="O55">
        <v>0.3287922739982605</v>
      </c>
      <c r="Q55" s="3">
        <v>0.3287922739982605</v>
      </c>
    </row>
    <row r="56" spans="1:17" x14ac:dyDescent="0.2">
      <c r="A56" s="3">
        <v>0.34849578142166138</v>
      </c>
      <c r="C56">
        <v>0.37064573168754578</v>
      </c>
      <c r="E56" s="3">
        <v>0.39564117789268494</v>
      </c>
      <c r="G56">
        <v>0.41001039743423462</v>
      </c>
      <c r="I56" s="3">
        <v>0.26738041639328003</v>
      </c>
      <c r="K56">
        <v>0.38502365350723267</v>
      </c>
      <c r="M56" s="3">
        <v>0.38780176639556885</v>
      </c>
      <c r="O56">
        <v>0.3287922739982605</v>
      </c>
    </row>
    <row r="57" spans="1:17" x14ac:dyDescent="0.2">
      <c r="E57" s="3">
        <v>0.39564117789268494</v>
      </c>
      <c r="G57">
        <v>0.41001039743423462</v>
      </c>
      <c r="M57" s="3">
        <v>0.38780176639556885</v>
      </c>
    </row>
    <row r="60" spans="1:17" x14ac:dyDescent="0.2">
      <c r="A60" s="3">
        <f>AVERAGE(A47:A56)</f>
        <v>0.40229268670082091</v>
      </c>
      <c r="C60">
        <f t="shared" ref="C60:Q60" si="18">AVERAGE(C47:C56)</f>
        <v>0.35534737110137937</v>
      </c>
      <c r="E60" s="3">
        <f t="shared" si="18"/>
        <v>0.38990889489650726</v>
      </c>
      <c r="G60">
        <f t="shared" si="18"/>
        <v>0.42080169618129731</v>
      </c>
      <c r="I60" s="3">
        <f t="shared" si="18"/>
        <v>0.27225515842437742</v>
      </c>
      <c r="K60">
        <f t="shared" si="18"/>
        <v>0.3708451807498932</v>
      </c>
      <c r="M60" s="3">
        <f t="shared" si="18"/>
        <v>0.38073139190673827</v>
      </c>
      <c r="O60">
        <f t="shared" si="18"/>
        <v>0.32102980613708498</v>
      </c>
      <c r="Q60" s="3">
        <f t="shared" si="18"/>
        <v>0.32016730970806545</v>
      </c>
    </row>
    <row r="61" spans="1:17" x14ac:dyDescent="0.2">
      <c r="A61" s="3">
        <f>STDEV(A47:A56)</f>
        <v>7.3049517656826338E-2</v>
      </c>
      <c r="C61">
        <f t="shared" ref="C61:Q61" si="19">STDEV(C47:C56)</f>
        <v>2.0477407019801577E-2</v>
      </c>
      <c r="E61" s="3">
        <f t="shared" si="19"/>
        <v>3.5343818318715484E-2</v>
      </c>
      <c r="G61">
        <f t="shared" si="19"/>
        <v>0.18297347057251984</v>
      </c>
      <c r="I61" s="3">
        <f t="shared" si="19"/>
        <v>5.2685149563358518E-3</v>
      </c>
      <c r="K61">
        <f t="shared" si="19"/>
        <v>1.2198119801879025E-2</v>
      </c>
      <c r="M61" s="3">
        <f t="shared" si="19"/>
        <v>1.6067877706934124E-2</v>
      </c>
      <c r="O61">
        <f t="shared" si="19"/>
        <v>1.0612096408987342E-2</v>
      </c>
      <c r="Q61" s="3">
        <f t="shared" si="19"/>
        <v>1.0877719795735874E-2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50" sqref="A50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EB8198B42672408B5F2E16CAC18A13" ma:contentTypeVersion="7" ma:contentTypeDescription="Create a new document." ma:contentTypeScope="" ma:versionID="a7bf6ca0a73f83174e977bac1eb2c3cd">
  <xsd:schema xmlns:xsd="http://www.w3.org/2001/XMLSchema" xmlns:xs="http://www.w3.org/2001/XMLSchema" xmlns:p="http://schemas.microsoft.com/office/2006/metadata/properties" xmlns:ns3="f8bd9dd5-587b-4803-8caa-999ae6266beb" xmlns:ns4="fe1d4b1d-bc06-4b71-88f7-b62cc8284dc8" targetNamespace="http://schemas.microsoft.com/office/2006/metadata/properties" ma:root="true" ma:fieldsID="83c64c546e5b65da084b7111ddc4ec9a" ns3:_="" ns4:_="">
    <xsd:import namespace="f8bd9dd5-587b-4803-8caa-999ae6266beb"/>
    <xsd:import namespace="fe1d4b1d-bc06-4b71-88f7-b62cc8284dc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d9dd5-587b-4803-8caa-999ae6266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d4b1d-bc06-4b71-88f7-b62cc8284dc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5DFF04-675C-4692-96CE-2471F24E82C5}">
  <ds:schemaRefs>
    <ds:schemaRef ds:uri="http://schemas.microsoft.com/office/2006/documentManagement/types"/>
    <ds:schemaRef ds:uri="http://schemas.microsoft.com/office/2006/metadata/properties"/>
    <ds:schemaRef ds:uri="f8bd9dd5-587b-4803-8caa-999ae6266beb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fe1d4b1d-bc06-4b71-88f7-b62cc8284dc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1FE2AB5-34F2-40AF-89F5-C713B9A957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3C13BB-BFC2-4E53-9C94-0358A9E94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d9dd5-587b-4803-8caa-999ae6266beb"/>
    <ds:schemaRef ds:uri="fe1d4b1d-bc06-4b71-88f7-b62cc8284d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Dusko</dc:creator>
  <cp:lastModifiedBy>LCPI uniri</cp:lastModifiedBy>
  <dcterms:created xsi:type="dcterms:W3CDTF">2019-09-24T17:26:01Z</dcterms:created>
  <dcterms:modified xsi:type="dcterms:W3CDTF">2024-08-01T17:23:12Z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0x01010060EB8198B42672408B5F2E16CAC18A13</vt:lpwstr>
  </property>
</Properties>
</file>