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.cvijanovic\Desktop\HRZZ IZVJEŠĆE  2025\"/>
    </mc:Choice>
  </mc:AlternateContent>
  <bookViews>
    <workbookView xWindow="-105" yWindow="-105" windowWidth="23250" windowHeight="12450" activeTab="5"/>
  </bookViews>
  <sheets>
    <sheet name="Cytoplast" sheetId="1" r:id="rId1"/>
    <sheet name="Permamem" sheetId="2" r:id="rId2"/>
    <sheet name="Cytoplast IH" sheetId="3" r:id="rId3"/>
    <sheet name="Permamem IH" sheetId="4" r:id="rId4"/>
    <sheet name="M1" sheetId="5" r:id="rId5"/>
    <sheet name="M2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G32" i="6"/>
  <c r="F32" i="6"/>
  <c r="E32" i="6"/>
  <c r="D32" i="6"/>
  <c r="C32" i="6"/>
  <c r="B32" i="6"/>
  <c r="G30" i="6"/>
  <c r="F30" i="6"/>
  <c r="E30" i="6"/>
  <c r="D30" i="6"/>
  <c r="C30" i="6"/>
  <c r="B30" i="6"/>
  <c r="G32" i="5"/>
  <c r="G30" i="5"/>
  <c r="F32" i="5"/>
  <c r="F30" i="5"/>
  <c r="E32" i="5"/>
  <c r="E30" i="5"/>
  <c r="K30" i="4"/>
  <c r="I30" i="4"/>
  <c r="H30" i="4"/>
  <c r="F30" i="4"/>
  <c r="E30" i="4"/>
  <c r="C30" i="4"/>
  <c r="B30" i="5"/>
  <c r="C30" i="5"/>
  <c r="D30" i="5"/>
  <c r="B32" i="5"/>
  <c r="C32" i="5"/>
  <c r="D32" i="5"/>
  <c r="U66" i="4"/>
  <c r="T30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Y30" i="4"/>
  <c r="X30" i="4"/>
  <c r="W30" i="4"/>
  <c r="V30" i="4"/>
  <c r="U30" i="4"/>
  <c r="S30" i="4"/>
  <c r="R30" i="4"/>
  <c r="Q30" i="4"/>
  <c r="P30" i="4"/>
  <c r="O30" i="4"/>
  <c r="N30" i="4"/>
  <c r="M30" i="4"/>
  <c r="L30" i="4"/>
  <c r="J30" i="4"/>
  <c r="G30" i="4"/>
  <c r="D30" i="4"/>
  <c r="B30" i="4"/>
  <c r="Y32" i="3"/>
  <c r="X32" i="3"/>
  <c r="W32" i="3"/>
  <c r="V32" i="3"/>
  <c r="U32" i="3"/>
  <c r="T32" i="3"/>
  <c r="S32" i="3"/>
  <c r="R32" i="3"/>
  <c r="Q32" i="3"/>
  <c r="P32" i="3"/>
  <c r="O32" i="3"/>
  <c r="O30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0" i="3"/>
  <c r="X30" i="3"/>
  <c r="W30" i="3"/>
  <c r="V30" i="3"/>
  <c r="U30" i="3"/>
  <c r="T30" i="3"/>
  <c r="S30" i="3"/>
  <c r="R30" i="3"/>
  <c r="Q30" i="3"/>
  <c r="P30" i="3"/>
  <c r="N30" i="3"/>
  <c r="M30" i="3"/>
  <c r="L30" i="3"/>
  <c r="K30" i="3"/>
  <c r="J30" i="3"/>
  <c r="I30" i="3"/>
  <c r="G30" i="3"/>
  <c r="F30" i="3"/>
  <c r="E30" i="3"/>
  <c r="D30" i="3"/>
  <c r="C30" i="3"/>
  <c r="B30" i="3"/>
  <c r="S34" i="2"/>
  <c r="R34" i="2"/>
  <c r="Q34" i="2"/>
  <c r="P34" i="2"/>
  <c r="O34" i="2"/>
  <c r="N34" i="2"/>
  <c r="M34" i="2"/>
  <c r="L34" i="2"/>
  <c r="K34" i="2"/>
  <c r="J34" i="2"/>
  <c r="H34" i="2" a="1"/>
  <c r="H34" i="2" s="1"/>
  <c r="G34" i="2"/>
  <c r="F34" i="2"/>
  <c r="E34" i="2"/>
  <c r="D34" i="2"/>
  <c r="C34" i="2"/>
  <c r="B34" i="2"/>
  <c r="S33" i="1"/>
  <c r="R33" i="1"/>
  <c r="Q33" i="1"/>
  <c r="O33" i="1"/>
  <c r="N33" i="1"/>
  <c r="M33" i="1"/>
  <c r="L33" i="1"/>
  <c r="K33" i="1"/>
  <c r="J33" i="1"/>
  <c r="I33" i="1"/>
  <c r="H33" i="1"/>
  <c r="G33" i="1"/>
  <c r="F33" i="1"/>
  <c r="E33" i="1"/>
  <c r="D33" i="1" a="1"/>
  <c r="D33" i="1" s="1"/>
  <c r="C33" i="1"/>
  <c r="B33" i="1"/>
  <c r="B31" i="1"/>
  <c r="P33" i="1"/>
  <c r="M32" i="2"/>
  <c r="J32" i="2"/>
  <c r="E32" i="2"/>
  <c r="B32" i="2"/>
  <c r="S32" i="2"/>
  <c r="R32" i="2"/>
  <c r="Q32" i="2"/>
  <c r="P32" i="2"/>
  <c r="O32" i="2"/>
  <c r="I34" i="2" s="1" a="1"/>
  <c r="I34" i="2" s="1"/>
  <c r="N32" i="2"/>
  <c r="L32" i="2"/>
  <c r="K32" i="2"/>
  <c r="I32" i="2"/>
  <c r="H32" i="2"/>
  <c r="G32" i="2"/>
  <c r="F32" i="2"/>
  <c r="D32" i="2"/>
  <c r="C32" i="2"/>
  <c r="S31" i="1"/>
  <c r="Q31" i="1"/>
  <c r="R31" i="1"/>
  <c r="P31" i="1"/>
  <c r="O31" i="1"/>
  <c r="N31" i="1"/>
  <c r="M31" i="1"/>
  <c r="L31" i="1"/>
  <c r="K31" i="1"/>
  <c r="J31" i="1"/>
  <c r="I31" i="1"/>
  <c r="H31" i="1"/>
  <c r="G31" i="1"/>
  <c r="F31" i="1"/>
  <c r="C31" i="1"/>
  <c r="E31" i="1"/>
  <c r="D31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<sst xmlns="http://schemas.openxmlformats.org/spreadsheetml/2006/main" count="176" uniqueCount="33">
  <si>
    <t>CBCT</t>
  </si>
  <si>
    <t>ADG</t>
  </si>
  <si>
    <t>BX</t>
  </si>
  <si>
    <t>BX+AB</t>
  </si>
  <si>
    <t>Cytoplast</t>
  </si>
  <si>
    <t>2D</t>
  </si>
  <si>
    <t>3D</t>
  </si>
  <si>
    <t>Permamem</t>
  </si>
  <si>
    <t>18,,28</t>
  </si>
  <si>
    <t>26.32</t>
  </si>
  <si>
    <t>Average</t>
  </si>
  <si>
    <t>St.dev</t>
  </si>
  <si>
    <t>St.dev.</t>
  </si>
  <si>
    <r>
      <t>TNF-</t>
    </r>
    <r>
      <rPr>
        <b/>
        <sz val="11"/>
        <color theme="1"/>
        <rFont val="Calibri"/>
        <family val="2"/>
      </rPr>
      <t>α oko biomaterijla</t>
    </r>
  </si>
  <si>
    <t>VEGF oko biomaterijala</t>
  </si>
  <si>
    <t>HO-1 oko biomaterijala</t>
  </si>
  <si>
    <t xml:space="preserve">SMAD-1/5/8 oko biomaterijala </t>
  </si>
  <si>
    <t xml:space="preserve">SMAD-2/3 oko biomaterijala </t>
  </si>
  <si>
    <t>BMP-7 oko biomaterijala</t>
  </si>
  <si>
    <t>BMP-2/4 oko biomaterijala</t>
  </si>
  <si>
    <r>
      <t>TGF-</t>
    </r>
    <r>
      <rPr>
        <b/>
        <sz val="11"/>
        <color theme="1"/>
        <rFont val="Calibri"/>
        <family val="2"/>
      </rPr>
      <t>β1 oko biomaterijala</t>
    </r>
  </si>
  <si>
    <t>143.89</t>
  </si>
  <si>
    <t>161.23</t>
  </si>
  <si>
    <t>167.39</t>
  </si>
  <si>
    <t>164+J4:J29,34</t>
  </si>
  <si>
    <t>M1/M1 MNGC stanice (%)</t>
  </si>
  <si>
    <t>Permemam</t>
  </si>
  <si>
    <t>M2/M2 MNGC stanice (%)</t>
  </si>
  <si>
    <t>Širina prije vađenja zuba (mm)</t>
  </si>
  <si>
    <t>Širina nakon vađenja zuba (mm)</t>
  </si>
  <si>
    <t>Obujam kosti, BV/TV (%)</t>
  </si>
  <si>
    <t>Frakcija volumena kosti, BV/TV (%)</t>
  </si>
  <si>
    <t>Rezidualni biomaterijal, RB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</si>
</sst>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47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1" fontId="0" fillId="0" borderId="14" xfId="0" applyNumberForma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20" xfId="0" applyNumberFormat="1" applyFont="1" applyBorder="1"/>
    <xf numFmtId="2" fontId="1" fillId="0" borderId="50" xfId="0" applyNumberFormat="1" applyFont="1" applyBorder="1"/>
    <xf numFmtId="2" fontId="1" fillId="0" borderId="50" xfId="0" applyNumberFormat="1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53" xfId="0" applyFont="1" applyBorder="1" applyAlignment="1">
      <alignment horizontal="center"/>
    </xf>
    <xf numFmtId="2" fontId="1" fillId="0" borderId="53" xfId="0" applyNumberFormat="1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M1/M2 MNG stanice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'M1'!$B$42:$D$42</c:f>
              <c:strCache>
                <c:ptCount val="3"/>
                <c:pt idx="0">
                  <c:v>ADG</c:v>
                </c:pt>
                <c:pt idx="1">
                  <c:v>BX</c:v>
                </c:pt>
                <c:pt idx="2">
                  <c:v>BX+AB</c:v>
                </c:pt>
              </c:strCache>
            </c:strRef>
          </c:cat>
          <c:val>
            <c:numRef>
              <c:f>'M1'!$B$43:$D$43</c:f>
              <c:numCache>
                <c:formatCode>0.00</c:formatCode>
                <c:ptCount val="3"/>
                <c:pt idx="0">
                  <c:v>51.95</c:v>
                </c:pt>
                <c:pt idx="1">
                  <c:v>72.33</c:v>
                </c:pt>
                <c:pt idx="2">
                  <c:v>62.75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1-4C0E-9810-2496F6C11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306208"/>
        <c:axId val="1944709088"/>
      </c:barChart>
      <c:catAx>
        <c:axId val="184230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4709088"/>
        <c:crosses val="autoZero"/>
        <c:auto val="1"/>
        <c:lblAlgn val="ctr"/>
        <c:lblOffset val="100"/>
        <c:noMultiLvlLbl val="0"/>
      </c:catAx>
      <c:valAx>
        <c:axId val="194470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230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M1/M2 MNGC stanice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'M1'!$M$42:$O$42</c:f>
              <c:strCache>
                <c:ptCount val="3"/>
                <c:pt idx="0">
                  <c:v>ADG</c:v>
                </c:pt>
                <c:pt idx="1">
                  <c:v>BX</c:v>
                </c:pt>
                <c:pt idx="2">
                  <c:v>BX+AB</c:v>
                </c:pt>
              </c:strCache>
            </c:strRef>
          </c:cat>
          <c:val>
            <c:numRef>
              <c:f>'M1'!$M$43:$O$43</c:f>
              <c:numCache>
                <c:formatCode>0.00</c:formatCode>
                <c:ptCount val="3"/>
                <c:pt idx="0">
                  <c:v>57.21</c:v>
                </c:pt>
                <c:pt idx="1">
                  <c:v>78.599999999999994</c:v>
                </c:pt>
                <c:pt idx="2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B-4B85-BD65-96812207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339472"/>
        <c:axId val="1952347632"/>
      </c:barChart>
      <c:catAx>
        <c:axId val="184233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2347632"/>
        <c:crosses val="autoZero"/>
        <c:auto val="1"/>
        <c:lblAlgn val="ctr"/>
        <c:lblOffset val="100"/>
        <c:noMultiLvlLbl val="0"/>
      </c:catAx>
      <c:valAx>
        <c:axId val="19523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233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M2/M2 MNGC stanice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'M2'!$B$43:$D$43</c:f>
              <c:strCache>
                <c:ptCount val="3"/>
                <c:pt idx="0">
                  <c:v>ADG</c:v>
                </c:pt>
                <c:pt idx="1">
                  <c:v>BX</c:v>
                </c:pt>
                <c:pt idx="2">
                  <c:v>BX+AB</c:v>
                </c:pt>
              </c:strCache>
            </c:strRef>
          </c:cat>
          <c:val>
            <c:numRef>
              <c:f>'M2'!$B$44:$D$44</c:f>
              <c:numCache>
                <c:formatCode>0.00</c:formatCode>
                <c:ptCount val="3"/>
                <c:pt idx="0">
                  <c:v>56.3</c:v>
                </c:pt>
                <c:pt idx="1">
                  <c:v>39.520000000000003</c:v>
                </c:pt>
                <c:pt idx="2">
                  <c:v>43.08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3-4256-8954-632BFF63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170016"/>
        <c:axId val="2068166656"/>
      </c:barChart>
      <c:catAx>
        <c:axId val="20681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8166656"/>
        <c:crosses val="autoZero"/>
        <c:auto val="1"/>
        <c:lblAlgn val="ctr"/>
        <c:lblOffset val="100"/>
        <c:noMultiLvlLbl val="0"/>
      </c:catAx>
      <c:valAx>
        <c:axId val="20681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817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M2/M2 MNGC stanice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'M2'!$M$43:$O$43</c:f>
              <c:strCache>
                <c:ptCount val="3"/>
                <c:pt idx="0">
                  <c:v>ADG</c:v>
                </c:pt>
                <c:pt idx="1">
                  <c:v>BX</c:v>
                </c:pt>
                <c:pt idx="2">
                  <c:v>BX+AB</c:v>
                </c:pt>
              </c:strCache>
            </c:strRef>
          </c:cat>
          <c:val>
            <c:numRef>
              <c:f>'M2'!$M$44:$O$44</c:f>
              <c:numCache>
                <c:formatCode>0.00</c:formatCode>
                <c:ptCount val="3"/>
                <c:pt idx="0">
                  <c:v>45.79</c:v>
                </c:pt>
                <c:pt idx="1">
                  <c:v>39.5</c:v>
                </c:pt>
                <c:pt idx="2">
                  <c:v>42.67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9-4B8B-B401-0789A057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873840"/>
        <c:axId val="2055874320"/>
      </c:barChart>
      <c:catAx>
        <c:axId val="20558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5874320"/>
        <c:crosses val="autoZero"/>
        <c:auto val="1"/>
        <c:lblAlgn val="ctr"/>
        <c:lblOffset val="100"/>
        <c:noMultiLvlLbl val="0"/>
      </c:catAx>
      <c:valAx>
        <c:axId val="20558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587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44</xdr:row>
      <xdr:rowOff>163830</xdr:rowOff>
    </xdr:from>
    <xdr:to>
      <xdr:col>8</xdr:col>
      <xdr:colOff>274320</xdr:colOff>
      <xdr:row>59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EB82BF-2A25-DE07-AE36-24421F78D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44</xdr:row>
      <xdr:rowOff>179070</xdr:rowOff>
    </xdr:from>
    <xdr:to>
      <xdr:col>17</xdr:col>
      <xdr:colOff>571500</xdr:colOff>
      <xdr:row>59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7F5C91-EED6-17D6-6977-4881FB264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46</xdr:row>
      <xdr:rowOff>34290</xdr:rowOff>
    </xdr:from>
    <xdr:to>
      <xdr:col>8</xdr:col>
      <xdr:colOff>289560</xdr:colOff>
      <xdr:row>61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52956-C44A-9108-A0B0-9D91C5B32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91440</xdr:colOff>
      <xdr:row>46</xdr:row>
      <xdr:rowOff>87630</xdr:rowOff>
    </xdr:from>
    <xdr:to>
      <xdr:col>17</xdr:col>
      <xdr:colOff>396240</xdr:colOff>
      <xdr:row>61</xdr:row>
      <xdr:rowOff>87630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4E8007-8696-AB03-417C-B9E516F73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activeCell="B1" sqref="B1:S1"/>
    </sheetView>
  </sheetViews>
  <sheetFormatPr defaultRowHeight="15" x14ac:dyDescent="0.25"/>
  <cols>
    <col min="3" max="7" width="10.5703125" bestFit="1" customWidth="1"/>
    <col min="13" max="13" width="10.7109375" customWidth="1"/>
    <col min="16" max="16" width="15.140625" customWidth="1"/>
    <col min="19" max="19" width="15.28515625" customWidth="1"/>
  </cols>
  <sheetData>
    <row r="1" spans="2:19" ht="15.75" thickBot="1" x14ac:dyDescent="0.3">
      <c r="B1" s="106" t="s">
        <v>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2:19" ht="16.5" thickTop="1" thickBot="1" x14ac:dyDescent="0.3">
      <c r="B2" s="103" t="s">
        <v>0</v>
      </c>
      <c r="C2" s="104"/>
      <c r="D2" s="104"/>
      <c r="E2" s="104"/>
      <c r="F2" s="104"/>
      <c r="G2" s="105"/>
      <c r="H2" s="113" t="s">
        <v>5</v>
      </c>
      <c r="I2" s="114"/>
      <c r="J2" s="114"/>
      <c r="K2" s="114"/>
      <c r="L2" s="114"/>
      <c r="M2" s="115"/>
      <c r="N2" s="103" t="s">
        <v>6</v>
      </c>
      <c r="O2" s="104"/>
      <c r="P2" s="104"/>
      <c r="Q2" s="104"/>
      <c r="R2" s="104"/>
      <c r="S2" s="105"/>
    </row>
    <row r="3" spans="2:19" ht="24.75" customHeight="1" thickTop="1" thickBot="1" x14ac:dyDescent="0.3">
      <c r="B3" s="98" t="s">
        <v>28</v>
      </c>
      <c r="C3" s="101"/>
      <c r="D3" s="102"/>
      <c r="E3" s="98" t="s">
        <v>29</v>
      </c>
      <c r="F3" s="101"/>
      <c r="G3" s="102"/>
      <c r="H3" s="107" t="s">
        <v>30</v>
      </c>
      <c r="I3" s="108"/>
      <c r="J3" s="109"/>
      <c r="K3" s="110" t="s">
        <v>32</v>
      </c>
      <c r="L3" s="111"/>
      <c r="M3" s="112"/>
      <c r="N3" s="98" t="s">
        <v>31</v>
      </c>
      <c r="O3" s="99"/>
      <c r="P3" s="100"/>
      <c r="Q3" s="101" t="s">
        <v>32</v>
      </c>
      <c r="R3" s="101"/>
      <c r="S3" s="102"/>
    </row>
    <row r="4" spans="2:19" ht="16.5" thickTop="1" thickBot="1" x14ac:dyDescent="0.3">
      <c r="B4" s="91" t="s">
        <v>1</v>
      </c>
      <c r="C4" s="92" t="s">
        <v>2</v>
      </c>
      <c r="D4" s="93" t="s">
        <v>3</v>
      </c>
      <c r="E4" s="94" t="s">
        <v>1</v>
      </c>
      <c r="F4" s="92" t="s">
        <v>2</v>
      </c>
      <c r="G4" s="93" t="s">
        <v>3</v>
      </c>
      <c r="H4" s="91" t="s">
        <v>1</v>
      </c>
      <c r="I4" s="92" t="s">
        <v>2</v>
      </c>
      <c r="J4" s="93" t="s">
        <v>3</v>
      </c>
      <c r="K4" s="94" t="s">
        <v>1</v>
      </c>
      <c r="L4" s="92" t="s">
        <v>2</v>
      </c>
      <c r="M4" s="95" t="s">
        <v>3</v>
      </c>
      <c r="N4" s="91" t="s">
        <v>1</v>
      </c>
      <c r="O4" s="92" t="s">
        <v>2</v>
      </c>
      <c r="P4" s="93" t="s">
        <v>3</v>
      </c>
      <c r="Q4" s="96" t="s">
        <v>1</v>
      </c>
      <c r="R4" s="88" t="s">
        <v>2</v>
      </c>
      <c r="S4" s="97" t="s">
        <v>3</v>
      </c>
    </row>
    <row r="5" spans="2:19" ht="15.75" thickTop="1" x14ac:dyDescent="0.25">
      <c r="B5" s="8">
        <v>5.12</v>
      </c>
      <c r="C5" s="9">
        <v>6.32</v>
      </c>
      <c r="D5" s="10">
        <v>8.17</v>
      </c>
      <c r="E5" s="11">
        <v>5.12</v>
      </c>
      <c r="F5" s="9">
        <v>6.53</v>
      </c>
      <c r="G5" s="10">
        <v>6.43</v>
      </c>
      <c r="H5" s="8">
        <v>55.12</v>
      </c>
      <c r="I5" s="9">
        <v>47.67</v>
      </c>
      <c r="J5" s="12">
        <v>52.37</v>
      </c>
      <c r="K5" s="13">
        <v>25.56</v>
      </c>
      <c r="L5" s="14">
        <v>24.37</v>
      </c>
      <c r="M5" s="15">
        <v>25.38</v>
      </c>
      <c r="N5" s="8">
        <v>20.25</v>
      </c>
      <c r="O5" s="9">
        <v>18.28</v>
      </c>
      <c r="P5" s="10">
        <v>19.89</v>
      </c>
      <c r="Q5" s="8">
        <v>5.44</v>
      </c>
      <c r="R5" s="9">
        <v>9.5399999999999991</v>
      </c>
      <c r="S5" s="10">
        <v>6.67</v>
      </c>
    </row>
    <row r="6" spans="2:19" x14ac:dyDescent="0.25">
      <c r="B6" s="16">
        <v>8.92</v>
      </c>
      <c r="C6" s="1">
        <v>7.28</v>
      </c>
      <c r="D6" s="2">
        <v>7.89</v>
      </c>
      <c r="E6" s="17">
        <v>8.32</v>
      </c>
      <c r="F6" s="1">
        <v>7.53</v>
      </c>
      <c r="G6" s="2">
        <v>7.65</v>
      </c>
      <c r="H6" s="16">
        <v>54.89</v>
      </c>
      <c r="I6" s="1">
        <v>42.38</v>
      </c>
      <c r="J6" s="18">
        <v>57.39</v>
      </c>
      <c r="K6" s="8">
        <v>26.58</v>
      </c>
      <c r="L6" s="9">
        <v>25.39</v>
      </c>
      <c r="M6" s="12">
        <v>28.39</v>
      </c>
      <c r="N6" s="16">
        <v>21.56</v>
      </c>
      <c r="O6" s="1">
        <v>17.29</v>
      </c>
      <c r="P6" s="2">
        <v>18.39</v>
      </c>
      <c r="Q6" s="16">
        <v>9.39</v>
      </c>
      <c r="R6" s="1">
        <v>9.67</v>
      </c>
      <c r="S6" s="2">
        <v>6.78</v>
      </c>
    </row>
    <row r="7" spans="2:19" x14ac:dyDescent="0.25">
      <c r="B7" s="16">
        <v>6.32</v>
      </c>
      <c r="C7" s="1">
        <v>9.43</v>
      </c>
      <c r="D7" s="2">
        <v>7.83</v>
      </c>
      <c r="E7" s="17">
        <v>4.2300000000000004</v>
      </c>
      <c r="F7" s="1">
        <v>6.52</v>
      </c>
      <c r="G7" s="2">
        <v>9.86</v>
      </c>
      <c r="H7" s="16">
        <v>52.37</v>
      </c>
      <c r="I7" s="1">
        <v>49.62</v>
      </c>
      <c r="J7" s="18">
        <v>62.37</v>
      </c>
      <c r="K7" s="16">
        <v>28.39</v>
      </c>
      <c r="L7" s="1">
        <v>27.39</v>
      </c>
      <c r="M7" s="18">
        <v>22.39</v>
      </c>
      <c r="N7" s="16">
        <v>22.39</v>
      </c>
      <c r="O7" s="1">
        <v>25.29</v>
      </c>
      <c r="P7" s="2">
        <v>17.329999999999998</v>
      </c>
      <c r="Q7" s="16">
        <v>6.32</v>
      </c>
      <c r="R7" s="1">
        <v>9.6300000000000008</v>
      </c>
      <c r="S7" s="2">
        <v>6.78</v>
      </c>
    </row>
    <row r="8" spans="2:19" x14ac:dyDescent="0.25">
      <c r="B8" s="16">
        <v>9.65</v>
      </c>
      <c r="C8" s="1">
        <v>7.34</v>
      </c>
      <c r="D8" s="2">
        <v>8.32</v>
      </c>
      <c r="E8" s="17">
        <v>6.34</v>
      </c>
      <c r="F8" s="1">
        <v>5.32</v>
      </c>
      <c r="G8" s="2">
        <v>5.34</v>
      </c>
      <c r="H8" s="16">
        <v>52.78</v>
      </c>
      <c r="I8" s="1">
        <v>49.26</v>
      </c>
      <c r="J8" s="18">
        <v>52.38</v>
      </c>
      <c r="K8" s="16">
        <v>26.68</v>
      </c>
      <c r="L8" s="1">
        <v>27.32</v>
      </c>
      <c r="M8" s="18">
        <v>28.38</v>
      </c>
      <c r="N8" s="16">
        <v>17.23</v>
      </c>
      <c r="O8" s="1">
        <v>19.32</v>
      </c>
      <c r="P8" s="2">
        <v>17.38</v>
      </c>
      <c r="Q8" s="16">
        <v>5.23</v>
      </c>
      <c r="R8" s="1">
        <v>8.98</v>
      </c>
      <c r="S8" s="2">
        <v>6.99</v>
      </c>
    </row>
    <row r="9" spans="2:19" x14ac:dyDescent="0.25">
      <c r="B9" s="16">
        <v>7.35</v>
      </c>
      <c r="C9" s="1">
        <v>6.47</v>
      </c>
      <c r="D9" s="2">
        <v>7.35</v>
      </c>
      <c r="E9" s="17">
        <v>9.6300000000000008</v>
      </c>
      <c r="F9" s="1">
        <v>9.6300000000000008</v>
      </c>
      <c r="G9" s="2">
        <v>7.54</v>
      </c>
      <c r="H9" s="16">
        <v>59.73</v>
      </c>
      <c r="I9" s="1">
        <v>43.27</v>
      </c>
      <c r="J9" s="18">
        <v>45.46</v>
      </c>
      <c r="K9" s="16">
        <v>22.48</v>
      </c>
      <c r="L9" s="1">
        <v>39.229999999999997</v>
      </c>
      <c r="M9" s="18">
        <v>27.37</v>
      </c>
      <c r="N9" s="16">
        <v>22.32</v>
      </c>
      <c r="O9" s="1">
        <v>20.32</v>
      </c>
      <c r="P9" s="2">
        <v>18.38</v>
      </c>
      <c r="Q9" s="16">
        <v>8.39</v>
      </c>
      <c r="R9" s="1">
        <v>7.79</v>
      </c>
      <c r="S9" s="2">
        <v>9.98</v>
      </c>
    </row>
    <row r="10" spans="2:19" x14ac:dyDescent="0.25">
      <c r="B10" s="16">
        <v>9.64</v>
      </c>
      <c r="C10" s="1">
        <v>8.1300000000000008</v>
      </c>
      <c r="D10" s="2">
        <v>9.42</v>
      </c>
      <c r="E10" s="17">
        <v>7.54</v>
      </c>
      <c r="F10" s="1">
        <v>5.78</v>
      </c>
      <c r="G10" s="2">
        <v>6.89</v>
      </c>
      <c r="H10" s="16">
        <v>55.23</v>
      </c>
      <c r="I10" s="1">
        <v>55.37</v>
      </c>
      <c r="J10" s="18">
        <v>53.49</v>
      </c>
      <c r="K10" s="16">
        <v>24.69</v>
      </c>
      <c r="L10" s="1">
        <v>32.39</v>
      </c>
      <c r="M10" s="18">
        <v>22.56</v>
      </c>
      <c r="N10" s="16">
        <v>21.29</v>
      </c>
      <c r="O10" s="1">
        <v>19.28</v>
      </c>
      <c r="P10" s="2">
        <v>19.329999999999998</v>
      </c>
      <c r="Q10" s="16">
        <v>3.94</v>
      </c>
      <c r="R10" s="1">
        <v>9.8699999999999992</v>
      </c>
      <c r="S10" s="2">
        <v>5.67</v>
      </c>
    </row>
    <row r="11" spans="2:19" x14ac:dyDescent="0.25">
      <c r="B11" s="16">
        <v>6.83</v>
      </c>
      <c r="C11" s="1">
        <v>5.39</v>
      </c>
      <c r="D11" s="2">
        <v>7.88</v>
      </c>
      <c r="E11" s="17">
        <v>6.78</v>
      </c>
      <c r="F11" s="1">
        <v>7.83</v>
      </c>
      <c r="G11" s="2">
        <v>8.6300000000000008</v>
      </c>
      <c r="H11" s="16">
        <v>52.35</v>
      </c>
      <c r="I11" s="1">
        <v>42.28</v>
      </c>
      <c r="J11" s="18">
        <v>59.67</v>
      </c>
      <c r="K11" s="16">
        <v>28.39</v>
      </c>
      <c r="L11" s="1">
        <v>29.34</v>
      </c>
      <c r="M11" s="18">
        <v>21.29</v>
      </c>
      <c r="N11" s="16">
        <v>20.21</v>
      </c>
      <c r="O11" s="1">
        <v>18.29</v>
      </c>
      <c r="P11" s="2">
        <v>20.32</v>
      </c>
      <c r="Q11" s="16">
        <v>4.34</v>
      </c>
      <c r="R11" s="1">
        <v>8.66</v>
      </c>
      <c r="S11" s="2">
        <v>7.43</v>
      </c>
    </row>
    <row r="12" spans="2:19" x14ac:dyDescent="0.25">
      <c r="B12" s="16">
        <v>10.66</v>
      </c>
      <c r="C12" s="1">
        <v>7.49</v>
      </c>
      <c r="D12" s="2">
        <v>7.63</v>
      </c>
      <c r="E12" s="17">
        <v>5.89</v>
      </c>
      <c r="F12" s="1">
        <v>6.56</v>
      </c>
      <c r="G12" s="2">
        <v>5.34</v>
      </c>
      <c r="H12" s="16">
        <v>57.73</v>
      </c>
      <c r="I12" s="1">
        <v>53.27</v>
      </c>
      <c r="J12" s="18">
        <v>56.45</v>
      </c>
      <c r="K12" s="16">
        <v>32.79</v>
      </c>
      <c r="L12" s="1">
        <v>17.39</v>
      </c>
      <c r="M12" s="18">
        <v>32.33</v>
      </c>
      <c r="N12" s="16">
        <v>19.21</v>
      </c>
      <c r="O12" s="1">
        <v>17.29</v>
      </c>
      <c r="P12" s="2">
        <v>17.29</v>
      </c>
      <c r="Q12" s="16">
        <v>5.84</v>
      </c>
      <c r="R12" s="1">
        <v>11.53</v>
      </c>
      <c r="S12" s="2">
        <v>6.56</v>
      </c>
    </row>
    <row r="13" spans="2:19" x14ac:dyDescent="0.25">
      <c r="B13" s="16">
        <v>8.43</v>
      </c>
      <c r="C13" s="1">
        <v>8.4600000000000009</v>
      </c>
      <c r="D13" s="2">
        <v>8.52</v>
      </c>
      <c r="E13" s="17">
        <v>7.64</v>
      </c>
      <c r="F13" s="1">
        <v>8.35</v>
      </c>
      <c r="G13" s="2">
        <v>6.21</v>
      </c>
      <c r="H13" s="16">
        <v>56.32</v>
      </c>
      <c r="I13" s="1">
        <v>48.27</v>
      </c>
      <c r="J13" s="18">
        <v>53.48</v>
      </c>
      <c r="K13" s="16">
        <v>27.38</v>
      </c>
      <c r="L13" s="1">
        <v>22.39</v>
      </c>
      <c r="M13" s="18">
        <v>28.39</v>
      </c>
      <c r="N13" s="16">
        <v>18.29</v>
      </c>
      <c r="O13" s="1">
        <v>22.92</v>
      </c>
      <c r="P13" s="2">
        <v>18.920000000000002</v>
      </c>
      <c r="Q13" s="16">
        <v>5.92</v>
      </c>
      <c r="R13" s="1">
        <v>9.5399999999999991</v>
      </c>
      <c r="S13" s="2">
        <v>6.78</v>
      </c>
    </row>
    <row r="14" spans="2:19" x14ac:dyDescent="0.25">
      <c r="B14" s="16">
        <v>9.74</v>
      </c>
      <c r="C14" s="1">
        <v>9.32</v>
      </c>
      <c r="D14" s="2">
        <v>6.93</v>
      </c>
      <c r="E14" s="17">
        <v>7.35</v>
      </c>
      <c r="F14" s="1">
        <v>7.37</v>
      </c>
      <c r="G14" s="2">
        <v>7.45</v>
      </c>
      <c r="H14" s="16">
        <v>62.37</v>
      </c>
      <c r="I14" s="1">
        <v>59.73</v>
      </c>
      <c r="J14" s="18">
        <v>57.33</v>
      </c>
      <c r="K14" s="16">
        <v>25.39</v>
      </c>
      <c r="L14" s="1">
        <v>21.29</v>
      </c>
      <c r="M14" s="18">
        <v>22.38</v>
      </c>
      <c r="N14" s="16">
        <v>20.12</v>
      </c>
      <c r="O14" s="1">
        <v>18.36</v>
      </c>
      <c r="P14" s="2">
        <v>19.32</v>
      </c>
      <c r="Q14" s="16">
        <v>5.42</v>
      </c>
      <c r="R14" s="1">
        <v>9.64</v>
      </c>
      <c r="S14" s="2">
        <v>6.78</v>
      </c>
    </row>
    <row r="15" spans="2:19" x14ac:dyDescent="0.25">
      <c r="B15" s="16">
        <v>7.42</v>
      </c>
      <c r="C15" s="1">
        <v>6.34</v>
      </c>
      <c r="D15" s="2">
        <v>11.53</v>
      </c>
      <c r="E15" s="17">
        <v>6.39</v>
      </c>
      <c r="F15" s="1">
        <v>5.88</v>
      </c>
      <c r="G15" s="2">
        <v>8.32</v>
      </c>
      <c r="H15" s="16">
        <v>55.32</v>
      </c>
      <c r="I15" s="1">
        <v>54.32</v>
      </c>
      <c r="J15" s="18">
        <v>54.29</v>
      </c>
      <c r="K15" s="16">
        <v>22.38</v>
      </c>
      <c r="L15" s="1">
        <v>17.39</v>
      </c>
      <c r="M15" s="18">
        <v>22.38</v>
      </c>
      <c r="N15" s="16">
        <v>21.22</v>
      </c>
      <c r="O15" s="1">
        <v>19.22</v>
      </c>
      <c r="P15" s="2">
        <v>21.63</v>
      </c>
      <c r="Q15" s="16">
        <v>5.43</v>
      </c>
      <c r="R15" s="1">
        <v>8.9700000000000006</v>
      </c>
      <c r="S15" s="2">
        <v>11.58</v>
      </c>
    </row>
    <row r="16" spans="2:19" x14ac:dyDescent="0.25">
      <c r="B16" s="16">
        <v>9.2100000000000009</v>
      </c>
      <c r="C16" s="1">
        <v>8.34</v>
      </c>
      <c r="D16" s="2">
        <v>8.2100000000000009</v>
      </c>
      <c r="E16" s="17">
        <v>6.49</v>
      </c>
      <c r="F16" s="1">
        <v>6.02</v>
      </c>
      <c r="G16" s="2">
        <v>9.23</v>
      </c>
      <c r="H16" s="16">
        <v>49.83</v>
      </c>
      <c r="I16" s="1">
        <v>48.39</v>
      </c>
      <c r="J16" s="18">
        <v>52.39</v>
      </c>
      <c r="K16" s="16">
        <v>37.29</v>
      </c>
      <c r="L16" s="1">
        <v>27.32</v>
      </c>
      <c r="M16" s="18">
        <v>26.54</v>
      </c>
      <c r="N16" s="16">
        <v>28.32</v>
      </c>
      <c r="O16" s="1">
        <v>18.920000000000002</v>
      </c>
      <c r="P16" s="2">
        <v>18.22</v>
      </c>
      <c r="Q16" s="16">
        <v>10.07</v>
      </c>
      <c r="R16" s="1">
        <v>9.66</v>
      </c>
      <c r="S16" s="2">
        <v>6.87</v>
      </c>
    </row>
    <row r="17" spans="1:19" x14ac:dyDescent="0.25">
      <c r="B17" s="16">
        <v>8.52</v>
      </c>
      <c r="C17" s="1">
        <v>9.94</v>
      </c>
      <c r="D17" s="2">
        <v>11.97</v>
      </c>
      <c r="E17" s="17">
        <v>8.52</v>
      </c>
      <c r="F17" s="1">
        <v>5.37</v>
      </c>
      <c r="G17" s="2">
        <v>5.44</v>
      </c>
      <c r="H17" s="16">
        <v>45.74</v>
      </c>
      <c r="I17" s="1">
        <v>52.67</v>
      </c>
      <c r="J17" s="18">
        <v>54.39</v>
      </c>
      <c r="K17" s="16">
        <v>27.39</v>
      </c>
      <c r="L17" s="1">
        <v>23.66</v>
      </c>
      <c r="M17" s="18">
        <v>27.32</v>
      </c>
      <c r="N17" s="16">
        <v>27.32</v>
      </c>
      <c r="O17" s="1">
        <v>17.260000000000002</v>
      </c>
      <c r="P17" s="2">
        <v>17.29</v>
      </c>
      <c r="Q17" s="16">
        <v>5.87</v>
      </c>
      <c r="R17" s="1">
        <v>12.98</v>
      </c>
      <c r="S17" s="2">
        <v>6.59</v>
      </c>
    </row>
    <row r="18" spans="1:19" x14ac:dyDescent="0.25">
      <c r="B18" s="16">
        <v>6.11</v>
      </c>
      <c r="C18" s="1">
        <v>7.43</v>
      </c>
      <c r="D18" s="2">
        <v>9.8699999999999992</v>
      </c>
      <c r="E18" s="17">
        <v>7.36</v>
      </c>
      <c r="F18" s="1">
        <v>8.23</v>
      </c>
      <c r="G18" s="2">
        <v>6.76</v>
      </c>
      <c r="H18" s="16">
        <v>51.29</v>
      </c>
      <c r="I18" s="1">
        <v>33.78</v>
      </c>
      <c r="J18" s="18">
        <v>48.38</v>
      </c>
      <c r="K18" s="16">
        <v>22.37</v>
      </c>
      <c r="L18" s="1">
        <v>29.38</v>
      </c>
      <c r="M18" s="18">
        <v>22.38</v>
      </c>
      <c r="N18" s="16">
        <v>27.18</v>
      </c>
      <c r="O18" s="1">
        <v>19.29</v>
      </c>
      <c r="P18" s="2">
        <v>21.28</v>
      </c>
      <c r="Q18" s="16">
        <v>4.8600000000000003</v>
      </c>
      <c r="R18" s="1">
        <v>15.65</v>
      </c>
      <c r="S18" s="2">
        <v>6.87</v>
      </c>
    </row>
    <row r="19" spans="1:19" x14ac:dyDescent="0.25">
      <c r="B19" s="16">
        <v>7.83</v>
      </c>
      <c r="C19" s="1">
        <v>5.32</v>
      </c>
      <c r="D19" s="2">
        <v>10.98</v>
      </c>
      <c r="E19" s="17">
        <v>5.93</v>
      </c>
      <c r="F19" s="1">
        <v>6.89</v>
      </c>
      <c r="G19" s="2">
        <v>7.46</v>
      </c>
      <c r="H19" s="16">
        <v>45.67</v>
      </c>
      <c r="I19" s="1">
        <v>43.676000000000002</v>
      </c>
      <c r="J19" s="18">
        <v>43.21</v>
      </c>
      <c r="K19" s="16">
        <v>25.32</v>
      </c>
      <c r="L19" s="1">
        <v>22.19</v>
      </c>
      <c r="M19" s="18">
        <v>21.22</v>
      </c>
      <c r="N19" s="16">
        <v>18.29</v>
      </c>
      <c r="O19" s="1">
        <v>18.760000000000002</v>
      </c>
      <c r="P19" s="2">
        <v>19.39</v>
      </c>
      <c r="Q19" s="16">
        <v>4.9400000000000004</v>
      </c>
      <c r="R19" s="1">
        <v>8.64</v>
      </c>
      <c r="S19" s="2">
        <v>7.29</v>
      </c>
    </row>
    <row r="20" spans="1:19" x14ac:dyDescent="0.25">
      <c r="B20" s="16">
        <v>8.2799999999999994</v>
      </c>
      <c r="C20" s="1">
        <v>9.23</v>
      </c>
      <c r="D20" s="2">
        <v>7.86</v>
      </c>
      <c r="E20" s="17">
        <v>7.36</v>
      </c>
      <c r="F20" s="1">
        <v>7.65</v>
      </c>
      <c r="G20" s="2">
        <v>8.32</v>
      </c>
      <c r="H20" s="16">
        <v>71.23</v>
      </c>
      <c r="I20" s="1">
        <v>48.76</v>
      </c>
      <c r="J20" s="18">
        <v>36.29</v>
      </c>
      <c r="K20" s="16">
        <v>22.38</v>
      </c>
      <c r="L20" s="1">
        <v>28.34</v>
      </c>
      <c r="M20" s="18">
        <v>27.34</v>
      </c>
      <c r="N20" s="16">
        <v>17.23</v>
      </c>
      <c r="O20" s="1">
        <v>15.29</v>
      </c>
      <c r="P20" s="2">
        <v>19.27</v>
      </c>
      <c r="Q20" s="16">
        <v>4.8600000000000003</v>
      </c>
      <c r="R20" s="1">
        <v>10.76</v>
      </c>
      <c r="S20" s="2">
        <v>12.23</v>
      </c>
    </row>
    <row r="21" spans="1:19" x14ac:dyDescent="0.25">
      <c r="B21" s="16">
        <v>9.7100000000000009</v>
      </c>
      <c r="C21" s="1">
        <v>8.33</v>
      </c>
      <c r="D21" s="2">
        <v>8.9600000000000009</v>
      </c>
      <c r="E21" s="17">
        <v>8.0299999999999994</v>
      </c>
      <c r="F21" s="1">
        <v>6.89</v>
      </c>
      <c r="G21" s="2">
        <v>7.43</v>
      </c>
      <c r="H21" s="16">
        <v>55.43</v>
      </c>
      <c r="I21" s="1">
        <v>57.89</v>
      </c>
      <c r="J21" s="18">
        <v>54.39</v>
      </c>
      <c r="K21" s="16">
        <v>25.32</v>
      </c>
      <c r="L21" s="1">
        <v>16.420000000000002</v>
      </c>
      <c r="M21" s="18">
        <v>25.34</v>
      </c>
      <c r="N21" s="16">
        <v>17.23</v>
      </c>
      <c r="O21" s="1">
        <v>23.29</v>
      </c>
      <c r="P21" s="2">
        <v>18.22</v>
      </c>
      <c r="Q21" s="16">
        <v>9.5299999999999994</v>
      </c>
      <c r="R21" s="1">
        <v>9.6300000000000008</v>
      </c>
      <c r="S21" s="2">
        <v>10.85</v>
      </c>
    </row>
    <row r="22" spans="1:19" x14ac:dyDescent="0.25">
      <c r="B22" s="16">
        <v>10.42</v>
      </c>
      <c r="C22" s="1">
        <v>7.87</v>
      </c>
      <c r="D22" s="2">
        <v>9.5399999999999991</v>
      </c>
      <c r="E22" s="17">
        <v>9.1300000000000008</v>
      </c>
      <c r="F22" s="1">
        <v>5.45</v>
      </c>
      <c r="G22" s="2">
        <v>5.43</v>
      </c>
      <c r="H22" s="16">
        <v>58.89</v>
      </c>
      <c r="I22" s="1">
        <v>58.76</v>
      </c>
      <c r="J22" s="18">
        <v>48.37</v>
      </c>
      <c r="K22" s="16">
        <v>27.39</v>
      </c>
      <c r="L22" s="1">
        <v>25.32</v>
      </c>
      <c r="M22" s="18">
        <v>25.67</v>
      </c>
      <c r="N22" s="16">
        <v>21.23</v>
      </c>
      <c r="O22" s="1">
        <v>19.29</v>
      </c>
      <c r="P22" s="2">
        <v>22.67</v>
      </c>
      <c r="Q22" s="16">
        <v>5.57</v>
      </c>
      <c r="R22" s="1">
        <v>9.39</v>
      </c>
      <c r="S22" s="2">
        <v>5.38</v>
      </c>
    </row>
    <row r="23" spans="1:19" x14ac:dyDescent="0.25">
      <c r="B23" s="16">
        <v>5.32</v>
      </c>
      <c r="C23" s="1">
        <v>6.21</v>
      </c>
      <c r="D23" s="2">
        <v>8.61</v>
      </c>
      <c r="E23" s="17">
        <v>6.51</v>
      </c>
      <c r="F23" s="1">
        <v>8.99</v>
      </c>
      <c r="G23" s="2">
        <v>7.43</v>
      </c>
      <c r="H23" s="16">
        <v>58.73</v>
      </c>
      <c r="I23" s="1">
        <v>65.430000000000007</v>
      </c>
      <c r="J23" s="18">
        <v>46.32</v>
      </c>
      <c r="K23" s="16">
        <v>29.39</v>
      </c>
      <c r="L23" s="1">
        <v>18.989999999999998</v>
      </c>
      <c r="M23" s="18">
        <v>26.39</v>
      </c>
      <c r="N23" s="16">
        <v>21.38</v>
      </c>
      <c r="O23" s="1">
        <v>25.39</v>
      </c>
      <c r="P23" s="2">
        <v>24.26</v>
      </c>
      <c r="Q23" s="16">
        <v>6.69</v>
      </c>
      <c r="R23" s="1">
        <v>9.6199999999999992</v>
      </c>
      <c r="S23" s="2">
        <v>10.38</v>
      </c>
    </row>
    <row r="24" spans="1:19" x14ac:dyDescent="0.25">
      <c r="B24" s="16">
        <v>7.34</v>
      </c>
      <c r="C24" s="1">
        <v>5.83</v>
      </c>
      <c r="D24" s="2">
        <v>7.24</v>
      </c>
      <c r="E24" s="17">
        <v>8.2200000000000006</v>
      </c>
      <c r="F24" s="1">
        <v>9.74</v>
      </c>
      <c r="G24" s="2">
        <v>6.29</v>
      </c>
      <c r="H24" s="16">
        <v>42.28</v>
      </c>
      <c r="I24" s="1">
        <v>45.62</v>
      </c>
      <c r="J24" s="18">
        <v>54.29</v>
      </c>
      <c r="K24" s="16">
        <v>22.32</v>
      </c>
      <c r="L24" s="1">
        <v>17.29</v>
      </c>
      <c r="M24" s="18">
        <v>28.39</v>
      </c>
      <c r="N24" s="16">
        <v>19.21</v>
      </c>
      <c r="O24" s="1">
        <v>21.38</v>
      </c>
      <c r="P24" s="2">
        <v>18.55</v>
      </c>
      <c r="Q24" s="16">
        <v>6.83</v>
      </c>
      <c r="R24" s="1">
        <v>9.2899999999999991</v>
      </c>
      <c r="S24" s="2">
        <v>6.29</v>
      </c>
    </row>
    <row r="25" spans="1:19" x14ac:dyDescent="0.25">
      <c r="B25" s="16">
        <v>5.78</v>
      </c>
      <c r="C25" s="1">
        <v>8.27</v>
      </c>
      <c r="D25" s="2">
        <v>6.27</v>
      </c>
      <c r="E25" s="17">
        <v>6.19</v>
      </c>
      <c r="F25" s="1">
        <v>5.54</v>
      </c>
      <c r="G25" s="2">
        <v>5.21</v>
      </c>
      <c r="H25" s="16"/>
      <c r="I25" s="1">
        <v>43.67</v>
      </c>
      <c r="J25" s="18">
        <v>54.29</v>
      </c>
      <c r="K25" s="16"/>
      <c r="L25" s="1">
        <v>18.809999999999999</v>
      </c>
      <c r="M25" s="18">
        <v>28.33</v>
      </c>
      <c r="N25" s="16"/>
      <c r="O25" s="1">
        <v>18.329999999999998</v>
      </c>
      <c r="P25" s="2">
        <v>21.86</v>
      </c>
      <c r="Q25" s="16"/>
      <c r="R25" s="1">
        <v>9.34</v>
      </c>
      <c r="S25" s="2">
        <v>5.29</v>
      </c>
    </row>
    <row r="26" spans="1:19" x14ac:dyDescent="0.25">
      <c r="B26" s="16">
        <v>9.34</v>
      </c>
      <c r="C26" s="1">
        <v>7.35</v>
      </c>
      <c r="D26" s="2">
        <v>5.27</v>
      </c>
      <c r="E26" s="17">
        <v>6.23</v>
      </c>
      <c r="F26" s="1">
        <v>6.32</v>
      </c>
      <c r="G26" s="2">
        <v>6.22</v>
      </c>
      <c r="H26" s="16"/>
      <c r="I26" s="1"/>
      <c r="J26" s="18">
        <v>46.48</v>
      </c>
      <c r="K26" s="16"/>
      <c r="L26" s="1"/>
      <c r="M26" s="18">
        <v>19.48</v>
      </c>
      <c r="N26" s="16"/>
      <c r="O26" s="1"/>
      <c r="P26" s="2">
        <v>23.12</v>
      </c>
      <c r="Q26" s="16"/>
      <c r="R26" s="1"/>
      <c r="S26" s="2">
        <v>6.39</v>
      </c>
    </row>
    <row r="27" spans="1:19" x14ac:dyDescent="0.25">
      <c r="B27" s="16"/>
      <c r="C27" s="1">
        <v>6.89</v>
      </c>
      <c r="D27" s="2">
        <v>3.27</v>
      </c>
      <c r="E27" s="17"/>
      <c r="F27" s="1">
        <v>5.32</v>
      </c>
      <c r="G27" s="2">
        <v>6.99</v>
      </c>
      <c r="H27" s="16"/>
      <c r="I27" s="1"/>
      <c r="J27" s="18">
        <v>53.29</v>
      </c>
      <c r="K27" s="16"/>
      <c r="L27" s="1"/>
      <c r="M27" s="18">
        <v>22.33</v>
      </c>
      <c r="N27" s="16"/>
      <c r="O27" s="1"/>
      <c r="P27" s="2">
        <v>24.33</v>
      </c>
      <c r="Q27" s="16"/>
      <c r="R27" s="1"/>
      <c r="S27" s="2">
        <v>6.98</v>
      </c>
    </row>
    <row r="28" spans="1:19" x14ac:dyDescent="0.25">
      <c r="B28" s="16"/>
      <c r="C28" s="1"/>
      <c r="D28" s="2">
        <v>11.39</v>
      </c>
      <c r="E28" s="17"/>
      <c r="F28" s="1"/>
      <c r="G28" s="2">
        <v>8.98</v>
      </c>
      <c r="H28" s="16"/>
      <c r="I28" s="1"/>
      <c r="J28" s="18">
        <v>53.12</v>
      </c>
      <c r="K28" s="16"/>
      <c r="L28" s="1"/>
      <c r="M28" s="18">
        <v>28.35</v>
      </c>
      <c r="N28" s="16"/>
      <c r="O28" s="1"/>
      <c r="P28" s="2">
        <v>28.33</v>
      </c>
      <c r="Q28" s="16"/>
      <c r="R28" s="1"/>
      <c r="S28" s="2">
        <v>7.29</v>
      </c>
    </row>
    <row r="29" spans="1:19" x14ac:dyDescent="0.25">
      <c r="B29" s="16"/>
      <c r="C29" s="1"/>
      <c r="D29" s="2">
        <v>5.29</v>
      </c>
      <c r="E29" s="17"/>
      <c r="F29" s="1"/>
      <c r="G29" s="2">
        <v>7.65</v>
      </c>
      <c r="H29" s="16"/>
      <c r="I29" s="1"/>
      <c r="J29" s="18"/>
      <c r="K29" s="19"/>
      <c r="L29" s="20"/>
      <c r="M29" s="21"/>
      <c r="N29" s="16"/>
      <c r="O29" s="1"/>
      <c r="P29" s="2"/>
      <c r="Q29" s="16"/>
      <c r="R29" s="1"/>
      <c r="S29" s="2"/>
    </row>
    <row r="30" spans="1:19" ht="15.75" thickBot="1" x14ac:dyDescent="0.3">
      <c r="B30" s="19"/>
      <c r="C30" s="20"/>
      <c r="D30" s="22">
        <v>6.99</v>
      </c>
      <c r="E30" s="23"/>
      <c r="F30" s="20"/>
      <c r="G30" s="22">
        <v>9.89</v>
      </c>
      <c r="H30" s="19"/>
      <c r="I30" s="20"/>
      <c r="J30" s="21"/>
      <c r="K30" s="34"/>
      <c r="L30" s="35"/>
      <c r="M30" s="36"/>
      <c r="N30" s="19"/>
      <c r="O30" s="20"/>
      <c r="P30" s="22"/>
      <c r="Q30" s="19"/>
      <c r="R30" s="25"/>
      <c r="S30" s="26"/>
    </row>
    <row r="31" spans="1:19" ht="16.5" thickTop="1" thickBot="1" x14ac:dyDescent="0.3">
      <c r="A31" t="s">
        <v>10</v>
      </c>
      <c r="B31" s="41">
        <f>AVERAGE(B5:B26)</f>
        <v>8.0881818181818161</v>
      </c>
      <c r="C31" s="38">
        <f>AVERAGE(C5:C27)</f>
        <v>7.5208695652173922</v>
      </c>
      <c r="D31" s="39">
        <f>AVERAGE(D5:D30)</f>
        <v>8.1996153846153881</v>
      </c>
      <c r="E31" s="40">
        <f>AVERAGE(E5:E26)</f>
        <v>7.0545454545454538</v>
      </c>
      <c r="F31" s="38">
        <f>AVERAGE(F5:F27)</f>
        <v>6.9439130434782612</v>
      </c>
      <c r="G31" s="39">
        <f>AVERAGE(G5:G30)</f>
        <v>7.2457692307692323</v>
      </c>
      <c r="H31" s="41">
        <f>AVERAGE(H5:H24)</f>
        <v>54.664999999999999</v>
      </c>
      <c r="I31" s="38">
        <f>AVERAGE(I5:I25)</f>
        <v>49.718380952380954</v>
      </c>
      <c r="J31" s="39">
        <f>AVERAGE(J5:J28)</f>
        <v>52.078749999999992</v>
      </c>
      <c r="K31" s="42">
        <f>AVERAGE(K5:K24)</f>
        <v>26.494</v>
      </c>
      <c r="L31" s="42">
        <f>AVERAGE(L5:L27)</f>
        <v>24.362380952380953</v>
      </c>
      <c r="M31" s="32">
        <f>AVERAGE(M5:M28)</f>
        <v>25.429999999999996</v>
      </c>
      <c r="N31" s="41">
        <f>AVERAGE(N5:N24)</f>
        <v>21.074000000000005</v>
      </c>
      <c r="O31" s="38">
        <f>AVERAGE(O5:O25)</f>
        <v>19.66952380952381</v>
      </c>
      <c r="P31" s="38">
        <f>AVERAGE(P5:P28)</f>
        <v>20.20708333333333</v>
      </c>
      <c r="Q31" s="39">
        <f>AVERAGE(Q5:Q24)</f>
        <v>6.2439999999999989</v>
      </c>
      <c r="R31" s="37">
        <f>AVERAGE(R5:R28)</f>
        <v>9.9419047619047607</v>
      </c>
      <c r="S31" s="27">
        <f>AVERAGE(S5:S28)</f>
        <v>7.529166666666665</v>
      </c>
    </row>
    <row r="32" spans="1:19" ht="15.75" thickTop="1" x14ac:dyDescent="0.25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15.75" thickBot="1" x14ac:dyDescent="0.3">
      <c r="A33" t="s">
        <v>11</v>
      </c>
      <c r="B33" s="50">
        <f>STDEV(B5:B26)</f>
        <v>1.6641389489938829</v>
      </c>
      <c r="C33" s="51">
        <f>STDEV(C5:C27)</f>
        <v>1.302909028581386</v>
      </c>
      <c r="D33" s="51" cm="1">
        <f t="array" ref="D33">STDEV(I34+D5:D30)</f>
        <v>2.0072119584522659</v>
      </c>
      <c r="E33" s="51">
        <f>STDEV(E5:E26)</f>
        <v>1.2958348192527764</v>
      </c>
      <c r="F33" s="51">
        <f>STDEV(F5:F27)</f>
        <v>1.3626069236792007</v>
      </c>
      <c r="G33" s="51">
        <f>STDEV(G5:G30)</f>
        <v>1.3807510219497845</v>
      </c>
      <c r="H33" s="51">
        <f>STDEV(H5:H24)</f>
        <v>6.3677679308414259</v>
      </c>
      <c r="I33" s="51">
        <f>STDEV(I5:I25)</f>
        <v>7.3278133878817666</v>
      </c>
      <c r="J33" s="51">
        <f>STDEV(J5:J28)</f>
        <v>5.6501375993247995</v>
      </c>
      <c r="K33" s="51">
        <f>STDEV(K5:K24)</f>
        <v>3.7465512562608132</v>
      </c>
      <c r="L33" s="51">
        <f>STDEV(L5:L25)</f>
        <v>5.7812627554556908</v>
      </c>
      <c r="M33" s="51">
        <f>STDEV(M5:M28)</f>
        <v>3.2168145193924338</v>
      </c>
      <c r="N33" s="51">
        <f>STDEV(N5:N24)</f>
        <v>3.2575554282960355</v>
      </c>
      <c r="O33" s="51">
        <f>STDEV(O5:O25)</f>
        <v>2.6186093183032884</v>
      </c>
      <c r="P33" s="51">
        <f>STDEV(P5:P28)</f>
        <v>2.7608197887216757</v>
      </c>
      <c r="Q33" s="51">
        <f>STDEV(Q5:Q24)</f>
        <v>1.7596393171089926</v>
      </c>
      <c r="R33" s="51">
        <f>STDEV(R5:R25)</f>
        <v>1.685308930278429</v>
      </c>
      <c r="S33" s="54">
        <f>STDEV(S5:S28)</f>
        <v>1.9334738204829127</v>
      </c>
    </row>
    <row r="34" spans="1:19" ht="15.75" thickTop="1" x14ac:dyDescent="0.25"/>
  </sheetData>
  <mergeCells count="10">
    <mergeCell ref="N3:P3"/>
    <mergeCell ref="Q3:S3"/>
    <mergeCell ref="N2:S2"/>
    <mergeCell ref="B1:S1"/>
    <mergeCell ref="E3:G3"/>
    <mergeCell ref="B3:D3"/>
    <mergeCell ref="B2:G2"/>
    <mergeCell ref="H3:J3"/>
    <mergeCell ref="K3:M3"/>
    <mergeCell ref="H2: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5" zoomScaleNormal="95" workbookViewId="0">
      <selection activeCell="V7" sqref="V7"/>
    </sheetView>
  </sheetViews>
  <sheetFormatPr defaultRowHeight="15" x14ac:dyDescent="0.25"/>
  <cols>
    <col min="4" max="4" width="12.7109375" customWidth="1"/>
    <col min="7" max="7" width="15.140625" customWidth="1"/>
    <col min="13" max="13" width="12.28515625" customWidth="1"/>
    <col min="16" max="16" width="15.7109375" customWidth="1"/>
    <col min="19" max="19" width="13.5703125" customWidth="1"/>
  </cols>
  <sheetData>
    <row r="1" spans="2:19" ht="15.75" thickBot="1" x14ac:dyDescent="0.3">
      <c r="B1" s="106" t="s">
        <v>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2:19" ht="16.5" thickTop="1" thickBot="1" x14ac:dyDescent="0.3">
      <c r="B2" s="103" t="s">
        <v>0</v>
      </c>
      <c r="C2" s="104"/>
      <c r="D2" s="104"/>
      <c r="E2" s="104"/>
      <c r="F2" s="104"/>
      <c r="G2" s="105"/>
      <c r="H2" s="113" t="s">
        <v>5</v>
      </c>
      <c r="I2" s="114"/>
      <c r="J2" s="114"/>
      <c r="K2" s="114"/>
      <c r="L2" s="114"/>
      <c r="M2" s="115"/>
      <c r="N2" s="103" t="s">
        <v>6</v>
      </c>
      <c r="O2" s="104"/>
      <c r="P2" s="104"/>
      <c r="Q2" s="104"/>
      <c r="R2" s="104"/>
      <c r="S2" s="105"/>
    </row>
    <row r="3" spans="2:19" ht="16.5" thickTop="1" thickBot="1" x14ac:dyDescent="0.3">
      <c r="B3" s="98" t="s">
        <v>28</v>
      </c>
      <c r="C3" s="101"/>
      <c r="D3" s="102"/>
      <c r="E3" s="98" t="s">
        <v>29</v>
      </c>
      <c r="F3" s="101"/>
      <c r="G3" s="102"/>
      <c r="H3" s="107" t="s">
        <v>30</v>
      </c>
      <c r="I3" s="108"/>
      <c r="J3" s="109"/>
      <c r="K3" s="110" t="s">
        <v>32</v>
      </c>
      <c r="L3" s="111"/>
      <c r="M3" s="112"/>
      <c r="N3" s="98" t="s">
        <v>31</v>
      </c>
      <c r="O3" s="99"/>
      <c r="P3" s="100"/>
      <c r="Q3" s="101" t="s">
        <v>32</v>
      </c>
      <c r="R3" s="101"/>
      <c r="S3" s="102"/>
    </row>
    <row r="4" spans="2:19" ht="16.5" thickTop="1" thickBot="1" x14ac:dyDescent="0.3">
      <c r="B4" s="91" t="s">
        <v>1</v>
      </c>
      <c r="C4" s="92" t="s">
        <v>2</v>
      </c>
      <c r="D4" s="93" t="s">
        <v>3</v>
      </c>
      <c r="E4" s="94" t="s">
        <v>1</v>
      </c>
      <c r="F4" s="92" t="s">
        <v>2</v>
      </c>
      <c r="G4" s="93" t="s">
        <v>3</v>
      </c>
      <c r="H4" s="91" t="s">
        <v>1</v>
      </c>
      <c r="I4" s="92" t="s">
        <v>2</v>
      </c>
      <c r="J4" s="93" t="s">
        <v>3</v>
      </c>
      <c r="K4" s="94" t="s">
        <v>1</v>
      </c>
      <c r="L4" s="92" t="s">
        <v>2</v>
      </c>
      <c r="M4" s="95" t="s">
        <v>3</v>
      </c>
      <c r="N4" s="91" t="s">
        <v>1</v>
      </c>
      <c r="O4" s="92" t="s">
        <v>2</v>
      </c>
      <c r="P4" s="93" t="s">
        <v>3</v>
      </c>
      <c r="Q4" s="96" t="s">
        <v>1</v>
      </c>
      <c r="R4" s="88" t="s">
        <v>2</v>
      </c>
      <c r="S4" s="97" t="s">
        <v>3</v>
      </c>
    </row>
    <row r="5" spans="2:19" ht="15.75" thickTop="1" x14ac:dyDescent="0.25">
      <c r="B5" s="8">
        <v>8.0500000000000007</v>
      </c>
      <c r="C5" s="9">
        <v>7.54</v>
      </c>
      <c r="D5" s="10">
        <v>7.56</v>
      </c>
      <c r="E5" s="11">
        <v>7.67</v>
      </c>
      <c r="F5" s="9">
        <v>6.67</v>
      </c>
      <c r="G5" s="10">
        <v>6.87</v>
      </c>
      <c r="H5" s="8">
        <v>54.676000000000002</v>
      </c>
      <c r="I5" s="9">
        <v>47.76</v>
      </c>
      <c r="J5" s="12">
        <v>51.64</v>
      </c>
      <c r="K5" s="13">
        <v>23.97</v>
      </c>
      <c r="L5" s="14">
        <v>27.65</v>
      </c>
      <c r="M5" s="15">
        <v>25.38</v>
      </c>
      <c r="N5" s="8">
        <v>25.32</v>
      </c>
      <c r="O5" s="9">
        <v>17.559999999999999</v>
      </c>
      <c r="P5" s="10">
        <v>20.64</v>
      </c>
      <c r="Q5" s="8">
        <v>6.32</v>
      </c>
      <c r="R5" s="9">
        <v>8.67</v>
      </c>
      <c r="S5" s="10">
        <v>6.78</v>
      </c>
    </row>
    <row r="6" spans="2:19" x14ac:dyDescent="0.25">
      <c r="B6" s="16">
        <v>8.65</v>
      </c>
      <c r="C6" s="89">
        <v>7.54</v>
      </c>
      <c r="D6" s="90">
        <v>7.89</v>
      </c>
      <c r="E6" s="17">
        <v>8.65</v>
      </c>
      <c r="F6" s="89">
        <v>6.46</v>
      </c>
      <c r="G6" s="90">
        <v>8.64</v>
      </c>
      <c r="H6" s="16">
        <v>52.64</v>
      </c>
      <c r="I6" s="89">
        <v>46.78</v>
      </c>
      <c r="J6" s="18">
        <v>52.67</v>
      </c>
      <c r="K6" s="8">
        <v>25.76</v>
      </c>
      <c r="L6" s="9">
        <v>25.68</v>
      </c>
      <c r="M6" s="12">
        <v>28.39</v>
      </c>
      <c r="N6" s="16">
        <v>22.39</v>
      </c>
      <c r="O6" s="89">
        <v>16.53</v>
      </c>
      <c r="P6" s="90">
        <v>21.28</v>
      </c>
      <c r="Q6" s="16">
        <v>6.34</v>
      </c>
      <c r="R6" s="89">
        <v>8.3699999999999992</v>
      </c>
      <c r="S6" s="90">
        <v>6.98</v>
      </c>
    </row>
    <row r="7" spans="2:19" x14ac:dyDescent="0.25">
      <c r="B7" s="16">
        <v>8.65</v>
      </c>
      <c r="C7" s="89">
        <v>7.45</v>
      </c>
      <c r="D7" s="90">
        <v>9.65</v>
      </c>
      <c r="E7" s="17">
        <v>7.67</v>
      </c>
      <c r="F7" s="89">
        <v>5.89</v>
      </c>
      <c r="G7" s="90">
        <v>6.79</v>
      </c>
      <c r="H7" s="16">
        <v>51.69</v>
      </c>
      <c r="I7" s="89">
        <v>45.82</v>
      </c>
      <c r="J7" s="18">
        <v>59.74</v>
      </c>
      <c r="K7" s="16">
        <v>27.74</v>
      </c>
      <c r="L7" s="89" t="s">
        <v>9</v>
      </c>
      <c r="M7" s="18">
        <v>25.39</v>
      </c>
      <c r="N7" s="16">
        <v>22.39</v>
      </c>
      <c r="O7" s="89">
        <v>16.59</v>
      </c>
      <c r="P7" s="90">
        <v>19.28</v>
      </c>
      <c r="Q7" s="16">
        <v>6.36</v>
      </c>
      <c r="R7" s="89">
        <v>9.56</v>
      </c>
      <c r="S7" s="90">
        <v>6.73</v>
      </c>
    </row>
    <row r="8" spans="2:19" x14ac:dyDescent="0.25">
      <c r="B8" s="16">
        <v>8.67</v>
      </c>
      <c r="C8" s="89">
        <v>7.23</v>
      </c>
      <c r="D8" s="90">
        <v>8.4499999999999993</v>
      </c>
      <c r="E8" s="17">
        <v>7.78</v>
      </c>
      <c r="F8" s="89">
        <v>6.83</v>
      </c>
      <c r="G8" s="90">
        <v>5.52</v>
      </c>
      <c r="H8" s="16">
        <v>53.73</v>
      </c>
      <c r="I8" s="89">
        <v>48.73</v>
      </c>
      <c r="J8" s="18">
        <v>55.34</v>
      </c>
      <c r="K8" s="16">
        <v>23.66</v>
      </c>
      <c r="L8" s="89">
        <v>26.39</v>
      </c>
      <c r="M8" s="18">
        <v>23.32</v>
      </c>
      <c r="N8" s="16">
        <v>18.39</v>
      </c>
      <c r="O8" s="89">
        <v>17.37</v>
      </c>
      <c r="P8" s="90">
        <v>18.37</v>
      </c>
      <c r="Q8" s="16">
        <v>5.98</v>
      </c>
      <c r="R8" s="89">
        <v>8.67</v>
      </c>
      <c r="S8" s="90">
        <v>6.89</v>
      </c>
    </row>
    <row r="9" spans="2:19" x14ac:dyDescent="0.25">
      <c r="B9" s="16">
        <v>8.36</v>
      </c>
      <c r="C9" s="89">
        <v>6.89</v>
      </c>
      <c r="D9" s="90">
        <v>7.89</v>
      </c>
      <c r="E9" s="17">
        <v>7.54</v>
      </c>
      <c r="F9" s="89">
        <v>7.68</v>
      </c>
      <c r="G9" s="90">
        <v>4.66</v>
      </c>
      <c r="H9" s="16">
        <v>54.75</v>
      </c>
      <c r="I9" s="89">
        <v>48.72</v>
      </c>
      <c r="J9" s="18">
        <v>57.82</v>
      </c>
      <c r="K9" s="16">
        <v>15.43</v>
      </c>
      <c r="L9" s="89">
        <v>22.34</v>
      </c>
      <c r="M9" s="18">
        <v>27.32</v>
      </c>
      <c r="N9" s="16">
        <v>28.39</v>
      </c>
      <c r="O9" s="89">
        <v>19.68</v>
      </c>
      <c r="P9" s="90">
        <v>21.29</v>
      </c>
      <c r="Q9" s="16">
        <v>11.89</v>
      </c>
      <c r="R9" s="89">
        <v>8.52</v>
      </c>
      <c r="S9" s="90">
        <v>7.54</v>
      </c>
    </row>
    <row r="10" spans="2:19" x14ac:dyDescent="0.25">
      <c r="B10" s="16">
        <v>8.59</v>
      </c>
      <c r="C10" s="89">
        <v>7.63</v>
      </c>
      <c r="D10" s="90">
        <v>8.4499999999999993</v>
      </c>
      <c r="E10" s="17">
        <v>8.64</v>
      </c>
      <c r="F10" s="89">
        <v>8.6300000000000008</v>
      </c>
      <c r="G10" s="90">
        <v>6.89</v>
      </c>
      <c r="H10" s="16">
        <v>55.48</v>
      </c>
      <c r="I10" s="89">
        <v>52.68</v>
      </c>
      <c r="J10" s="18">
        <v>53.45</v>
      </c>
      <c r="K10" s="16">
        <v>21.27</v>
      </c>
      <c r="L10" s="89">
        <v>32.39</v>
      </c>
      <c r="M10" s="18">
        <v>33.28</v>
      </c>
      <c r="N10" s="16">
        <v>37.28</v>
      </c>
      <c r="O10" s="89">
        <v>18.52</v>
      </c>
      <c r="P10" s="90">
        <v>22.38</v>
      </c>
      <c r="Q10" s="16">
        <v>6.43</v>
      </c>
      <c r="R10" s="89">
        <v>8.42</v>
      </c>
      <c r="S10" s="90">
        <v>7.42</v>
      </c>
    </row>
    <row r="11" spans="2:19" x14ac:dyDescent="0.25">
      <c r="B11" s="16">
        <v>7.89</v>
      </c>
      <c r="C11" s="89">
        <v>7.98</v>
      </c>
      <c r="D11" s="90">
        <v>8.6199999999999992</v>
      </c>
      <c r="E11" s="17">
        <v>5.89</v>
      </c>
      <c r="F11" s="89">
        <v>8.4499999999999993</v>
      </c>
      <c r="G11" s="90">
        <v>6.78</v>
      </c>
      <c r="H11" s="16">
        <v>63.87</v>
      </c>
      <c r="I11" s="89">
        <v>44.67</v>
      </c>
      <c r="J11" s="18">
        <v>64.67</v>
      </c>
      <c r="K11" s="16">
        <v>27.38</v>
      </c>
      <c r="L11" s="89">
        <v>26.39</v>
      </c>
      <c r="M11" s="18">
        <v>25.34</v>
      </c>
      <c r="N11" s="16">
        <v>18.29</v>
      </c>
      <c r="O11" s="89">
        <v>29.63</v>
      </c>
      <c r="P11" s="90">
        <v>19.28</v>
      </c>
      <c r="Q11" s="16">
        <v>6.89</v>
      </c>
      <c r="R11" s="89">
        <v>9.4499999999999993</v>
      </c>
      <c r="S11" s="90">
        <v>6.56</v>
      </c>
    </row>
    <row r="12" spans="2:19" x14ac:dyDescent="0.25">
      <c r="B12" s="16">
        <v>9.98</v>
      </c>
      <c r="C12" s="89">
        <v>8.6300000000000008</v>
      </c>
      <c r="D12" s="90">
        <v>11.43</v>
      </c>
      <c r="E12" s="17">
        <v>7.56</v>
      </c>
      <c r="F12" s="89">
        <v>14.89</v>
      </c>
      <c r="G12" s="90">
        <v>7.84</v>
      </c>
      <c r="H12" s="16">
        <v>51.23</v>
      </c>
      <c r="I12" s="89">
        <v>46.92</v>
      </c>
      <c r="J12" s="18">
        <v>48.67</v>
      </c>
      <c r="K12" s="16">
        <v>22.38</v>
      </c>
      <c r="L12" s="89">
        <v>22.12</v>
      </c>
      <c r="M12" s="18">
        <v>25.78</v>
      </c>
      <c r="N12" s="16">
        <v>17.28</v>
      </c>
      <c r="O12" s="89">
        <v>21.56</v>
      </c>
      <c r="P12" s="90">
        <v>18.38</v>
      </c>
      <c r="Q12" s="16">
        <v>6.32</v>
      </c>
      <c r="R12" s="89">
        <v>7.65</v>
      </c>
      <c r="S12" s="90">
        <v>6.42</v>
      </c>
    </row>
    <row r="13" spans="2:19" x14ac:dyDescent="0.25">
      <c r="B13" s="16">
        <v>8.43</v>
      </c>
      <c r="C13" s="89">
        <v>5.46</v>
      </c>
      <c r="D13" s="90">
        <v>7.78</v>
      </c>
      <c r="E13" s="17">
        <v>8.7799999999999994</v>
      </c>
      <c r="F13" s="89">
        <v>5.37</v>
      </c>
      <c r="G13" s="90">
        <v>9.84</v>
      </c>
      <c r="H13" s="16">
        <v>62.69</v>
      </c>
      <c r="I13" s="89">
        <v>48.24</v>
      </c>
      <c r="J13" s="18">
        <v>49.74</v>
      </c>
      <c r="K13" s="16">
        <v>21.29</v>
      </c>
      <c r="L13" s="89">
        <v>23.49</v>
      </c>
      <c r="M13" s="18">
        <v>25.48</v>
      </c>
      <c r="N13" s="16">
        <v>38.29</v>
      </c>
      <c r="O13" s="89">
        <v>18.59</v>
      </c>
      <c r="P13" s="90">
        <v>19.23</v>
      </c>
      <c r="Q13" s="16">
        <v>11.98</v>
      </c>
      <c r="R13" s="89">
        <v>17.53</v>
      </c>
      <c r="S13" s="90">
        <v>11.73</v>
      </c>
    </row>
    <row r="14" spans="2:19" x14ac:dyDescent="0.25">
      <c r="B14" s="16">
        <v>9.74</v>
      </c>
      <c r="C14" s="89">
        <v>7.32</v>
      </c>
      <c r="D14" s="90">
        <v>6.98</v>
      </c>
      <c r="E14" s="17">
        <v>9.73</v>
      </c>
      <c r="F14" s="89">
        <v>8.5500000000000007</v>
      </c>
      <c r="G14" s="90">
        <v>8.6199999999999992</v>
      </c>
      <c r="H14" s="16">
        <v>58.98</v>
      </c>
      <c r="I14" s="89">
        <v>45.23</v>
      </c>
      <c r="J14" s="18">
        <v>54.78</v>
      </c>
      <c r="K14" s="16">
        <v>14.57</v>
      </c>
      <c r="L14" s="89">
        <v>29.39</v>
      </c>
      <c r="M14" s="18">
        <v>19.29</v>
      </c>
      <c r="N14" s="16">
        <v>21.29</v>
      </c>
      <c r="O14" s="89">
        <v>19.420000000000002</v>
      </c>
      <c r="P14" s="90">
        <v>21.39</v>
      </c>
      <c r="Q14" s="16">
        <v>7.62</v>
      </c>
      <c r="R14" s="89">
        <v>8.56</v>
      </c>
      <c r="S14" s="90">
        <v>6.52</v>
      </c>
    </row>
    <row r="15" spans="2:19" x14ac:dyDescent="0.25">
      <c r="B15" s="16">
        <v>7.42</v>
      </c>
      <c r="C15" s="89">
        <v>8.34</v>
      </c>
      <c r="D15" s="90">
        <v>6.78</v>
      </c>
      <c r="E15" s="17">
        <v>14.88</v>
      </c>
      <c r="F15" s="89">
        <v>5.75</v>
      </c>
      <c r="G15" s="90">
        <v>5.62</v>
      </c>
      <c r="H15" s="16">
        <v>62.66</v>
      </c>
      <c r="I15" s="89">
        <v>41.38</v>
      </c>
      <c r="J15" s="18">
        <v>52.47</v>
      </c>
      <c r="K15" s="16">
        <v>26.39</v>
      </c>
      <c r="L15" s="89">
        <v>28.39</v>
      </c>
      <c r="M15" s="18">
        <v>22.39</v>
      </c>
      <c r="N15" s="16">
        <v>22.38</v>
      </c>
      <c r="O15" s="89">
        <v>16.78</v>
      </c>
      <c r="P15" s="90">
        <v>22.39</v>
      </c>
      <c r="Q15" s="16">
        <v>4.78</v>
      </c>
      <c r="R15" s="89">
        <v>8.6300000000000008</v>
      </c>
      <c r="S15" s="90">
        <v>10.34</v>
      </c>
    </row>
    <row r="16" spans="2:19" x14ac:dyDescent="0.25">
      <c r="B16" s="16">
        <v>13.21</v>
      </c>
      <c r="C16" s="89">
        <v>12.34</v>
      </c>
      <c r="D16" s="90">
        <v>9.4499999999999993</v>
      </c>
      <c r="E16" s="17">
        <v>12.86</v>
      </c>
      <c r="F16" s="89">
        <v>9.02</v>
      </c>
      <c r="G16" s="90">
        <v>12.78</v>
      </c>
      <c r="H16" s="16">
        <v>49.83</v>
      </c>
      <c r="I16" s="89">
        <v>48.39</v>
      </c>
      <c r="J16" s="18">
        <v>52.67</v>
      </c>
      <c r="K16" s="16" t="s">
        <v>8</v>
      </c>
      <c r="L16" s="89">
        <v>32.33</v>
      </c>
      <c r="M16" s="18">
        <v>26.54</v>
      </c>
      <c r="N16" s="16">
        <v>22.49</v>
      </c>
      <c r="O16" s="89">
        <v>38.369999999999997</v>
      </c>
      <c r="P16" s="90">
        <v>18.29</v>
      </c>
      <c r="Q16" s="16">
        <v>15.63</v>
      </c>
      <c r="R16" s="89">
        <v>9.7799999999999994</v>
      </c>
      <c r="S16" s="90">
        <v>6.82</v>
      </c>
    </row>
    <row r="17" spans="1:19" x14ac:dyDescent="0.25">
      <c r="B17" s="16">
        <v>8.52</v>
      </c>
      <c r="C17" s="89">
        <v>6.94</v>
      </c>
      <c r="D17" s="90">
        <v>7.76</v>
      </c>
      <c r="E17" s="17">
        <v>6.89</v>
      </c>
      <c r="F17" s="89">
        <v>7.62</v>
      </c>
      <c r="G17" s="90">
        <v>12.99</v>
      </c>
      <c r="H17" s="16">
        <v>46.89</v>
      </c>
      <c r="I17" s="89">
        <v>42.67</v>
      </c>
      <c r="J17" s="18">
        <v>55.78</v>
      </c>
      <c r="K17" s="16">
        <v>27.39</v>
      </c>
      <c r="L17" s="89">
        <v>33.659999999999997</v>
      </c>
      <c r="M17" s="18">
        <v>28.39</v>
      </c>
      <c r="N17" s="16">
        <v>22.39</v>
      </c>
      <c r="O17" s="89">
        <v>19.52</v>
      </c>
      <c r="P17" s="90">
        <v>28.23</v>
      </c>
      <c r="Q17" s="16">
        <v>8.34</v>
      </c>
      <c r="R17" s="89">
        <v>11.45</v>
      </c>
      <c r="S17" s="90">
        <v>10.52</v>
      </c>
    </row>
    <row r="18" spans="1:19" x14ac:dyDescent="0.25">
      <c r="B18" s="16">
        <v>6.11</v>
      </c>
      <c r="C18" s="89">
        <v>5.43</v>
      </c>
      <c r="D18" s="90">
        <v>9.8699999999999992</v>
      </c>
      <c r="E18" s="17">
        <v>9.69</v>
      </c>
      <c r="F18" s="89">
        <v>7.79</v>
      </c>
      <c r="G18" s="90">
        <v>7.62</v>
      </c>
      <c r="H18" s="16">
        <v>53.56</v>
      </c>
      <c r="I18" s="89">
        <v>37.78</v>
      </c>
      <c r="J18" s="18">
        <v>49.74</v>
      </c>
      <c r="K18" s="16">
        <v>19.38</v>
      </c>
      <c r="L18" s="89">
        <v>29.38</v>
      </c>
      <c r="M18" s="18">
        <v>27.38</v>
      </c>
      <c r="N18" s="16">
        <v>18.79</v>
      </c>
      <c r="O18" s="89">
        <v>11.65</v>
      </c>
      <c r="P18" s="90">
        <v>21.28</v>
      </c>
      <c r="Q18" s="16">
        <v>9.7799999999999994</v>
      </c>
      <c r="R18" s="89">
        <v>12.52</v>
      </c>
      <c r="S18" s="90">
        <v>8.6199999999999992</v>
      </c>
    </row>
    <row r="19" spans="1:19" x14ac:dyDescent="0.25">
      <c r="B19" s="16">
        <v>7.83</v>
      </c>
      <c r="C19" s="89">
        <v>9.42</v>
      </c>
      <c r="D19" s="90">
        <v>8.67</v>
      </c>
      <c r="E19" s="17">
        <v>9.86</v>
      </c>
      <c r="F19" s="89">
        <v>4.75</v>
      </c>
      <c r="G19" s="90">
        <v>7.69</v>
      </c>
      <c r="H19" s="16">
        <v>45.67</v>
      </c>
      <c r="I19" s="89">
        <v>53.66</v>
      </c>
      <c r="J19" s="18">
        <v>45.78</v>
      </c>
      <c r="K19" s="16">
        <v>28.38</v>
      </c>
      <c r="L19" s="89">
        <v>37.49</v>
      </c>
      <c r="M19" s="18">
        <v>21.22</v>
      </c>
      <c r="N19" s="16">
        <v>27.58</v>
      </c>
      <c r="O19" s="89">
        <v>15.62</v>
      </c>
      <c r="P19" s="90">
        <v>16.38</v>
      </c>
      <c r="Q19" s="16">
        <v>9.34</v>
      </c>
      <c r="R19" s="89">
        <v>7.52</v>
      </c>
      <c r="S19" s="90">
        <v>7.29</v>
      </c>
    </row>
    <row r="20" spans="1:19" x14ac:dyDescent="0.25">
      <c r="B20" s="16">
        <v>11.28</v>
      </c>
      <c r="C20" s="89">
        <v>6.23</v>
      </c>
      <c r="D20" s="90">
        <v>12.86</v>
      </c>
      <c r="E20" s="17">
        <v>8.93</v>
      </c>
      <c r="F20" s="89">
        <v>11.89</v>
      </c>
      <c r="G20" s="90">
        <v>7.34</v>
      </c>
      <c r="H20" s="16">
        <v>51.23</v>
      </c>
      <c r="I20" s="89">
        <v>49.76</v>
      </c>
      <c r="J20" s="18">
        <v>49.94</v>
      </c>
      <c r="K20" s="16">
        <v>23.47</v>
      </c>
      <c r="L20" s="89">
        <v>28.39</v>
      </c>
      <c r="M20" s="18">
        <v>22.75</v>
      </c>
      <c r="N20" s="16">
        <v>17.88</v>
      </c>
      <c r="O20" s="89">
        <v>14.73</v>
      </c>
      <c r="P20" s="90">
        <v>18.28</v>
      </c>
      <c r="Q20" s="16">
        <v>7.83</v>
      </c>
      <c r="R20" s="89">
        <v>18.52</v>
      </c>
      <c r="S20" s="90">
        <v>7.21</v>
      </c>
    </row>
    <row r="21" spans="1:19" x14ac:dyDescent="0.25">
      <c r="B21" s="16">
        <v>6.71</v>
      </c>
      <c r="C21" s="89">
        <v>9.33</v>
      </c>
      <c r="D21" s="90">
        <v>6.78</v>
      </c>
      <c r="E21" s="17">
        <v>5.72</v>
      </c>
      <c r="F21" s="89">
        <v>4.72</v>
      </c>
      <c r="G21" s="90">
        <v>5.77</v>
      </c>
      <c r="H21" s="16">
        <v>45.43</v>
      </c>
      <c r="I21" s="89">
        <v>53.89</v>
      </c>
      <c r="J21" s="18">
        <v>51.56</v>
      </c>
      <c r="K21" s="16">
        <v>27.39</v>
      </c>
      <c r="L21" s="89">
        <v>28.39</v>
      </c>
      <c r="M21" s="18">
        <v>25.39</v>
      </c>
      <c r="N21" s="16">
        <v>26.28</v>
      </c>
      <c r="O21" s="89">
        <v>15.29</v>
      </c>
      <c r="P21" s="90">
        <v>28.22</v>
      </c>
      <c r="Q21" s="16">
        <v>6.34</v>
      </c>
      <c r="R21" s="89">
        <v>8.89</v>
      </c>
      <c r="S21" s="90">
        <v>8.32</v>
      </c>
    </row>
    <row r="22" spans="1:19" x14ac:dyDescent="0.25">
      <c r="B22" s="16">
        <v>6.42</v>
      </c>
      <c r="C22" s="89">
        <v>9.8699999999999992</v>
      </c>
      <c r="D22" s="90">
        <v>7.22</v>
      </c>
      <c r="E22" s="17">
        <v>8.4499999999999993</v>
      </c>
      <c r="F22" s="89">
        <v>5.34</v>
      </c>
      <c r="G22" s="90">
        <v>5.43</v>
      </c>
      <c r="H22" s="16">
        <v>58.29</v>
      </c>
      <c r="I22" s="89">
        <v>53.76</v>
      </c>
      <c r="J22" s="18">
        <v>55.62</v>
      </c>
      <c r="K22" s="16">
        <v>16.28</v>
      </c>
      <c r="L22" s="89">
        <v>29.38</v>
      </c>
      <c r="M22" s="18">
        <v>25.67</v>
      </c>
      <c r="N22" s="16">
        <v>23.69</v>
      </c>
      <c r="O22" s="89">
        <v>22.63</v>
      </c>
      <c r="P22" s="90">
        <v>21.39</v>
      </c>
      <c r="Q22" s="16">
        <v>5.32</v>
      </c>
      <c r="R22" s="89">
        <v>7.38</v>
      </c>
      <c r="S22" s="90">
        <v>7.12</v>
      </c>
    </row>
    <row r="23" spans="1:19" x14ac:dyDescent="0.25">
      <c r="B23" s="16">
        <v>7.32</v>
      </c>
      <c r="C23" s="89">
        <v>8.2100000000000009</v>
      </c>
      <c r="D23" s="90">
        <v>15.68</v>
      </c>
      <c r="E23" s="17">
        <v>4.51</v>
      </c>
      <c r="F23" s="89">
        <v>4.7300000000000004</v>
      </c>
      <c r="G23" s="90">
        <v>9.82</v>
      </c>
      <c r="H23" s="16">
        <v>48.83</v>
      </c>
      <c r="I23" s="89">
        <v>55.43</v>
      </c>
      <c r="J23" s="18">
        <v>68.75</v>
      </c>
      <c r="K23" s="16">
        <v>32.380000000000003</v>
      </c>
      <c r="L23" s="89">
        <v>18.29</v>
      </c>
      <c r="M23" s="18">
        <v>26.39</v>
      </c>
      <c r="N23" s="16">
        <v>21.28</v>
      </c>
      <c r="O23" s="89">
        <v>19.12</v>
      </c>
      <c r="P23" s="90">
        <v>16.29</v>
      </c>
      <c r="Q23" s="16">
        <v>6.76</v>
      </c>
      <c r="R23" s="89">
        <v>7.48</v>
      </c>
      <c r="S23" s="90">
        <v>7.32</v>
      </c>
    </row>
    <row r="24" spans="1:19" x14ac:dyDescent="0.25">
      <c r="B24" s="16">
        <v>7.34</v>
      </c>
      <c r="C24" s="89">
        <v>6.83</v>
      </c>
      <c r="D24" s="90">
        <v>5.78</v>
      </c>
      <c r="E24" s="17">
        <v>7.22</v>
      </c>
      <c r="F24" s="89">
        <v>8.75</v>
      </c>
      <c r="G24" s="90">
        <v>5.34</v>
      </c>
      <c r="H24" s="16"/>
      <c r="I24" s="89">
        <v>39.619999999999997</v>
      </c>
      <c r="J24" s="18">
        <v>33.549999999999997</v>
      </c>
      <c r="K24" s="16"/>
      <c r="L24" s="89">
        <v>27.38</v>
      </c>
      <c r="M24" s="18">
        <v>28.39</v>
      </c>
      <c r="N24" s="16"/>
      <c r="O24" s="89">
        <v>18.52</v>
      </c>
      <c r="P24" s="90">
        <v>26.29</v>
      </c>
      <c r="Q24" s="16">
        <v>7.73</v>
      </c>
      <c r="R24" s="89">
        <v>8.48</v>
      </c>
      <c r="S24" s="90">
        <v>7.29</v>
      </c>
    </row>
    <row r="25" spans="1:19" x14ac:dyDescent="0.25">
      <c r="B25" s="16">
        <v>10.78</v>
      </c>
      <c r="C25" s="89">
        <v>8.27</v>
      </c>
      <c r="D25" s="90">
        <v>8.57</v>
      </c>
      <c r="E25" s="17">
        <v>11.19</v>
      </c>
      <c r="F25" s="89">
        <v>5.54</v>
      </c>
      <c r="G25" s="90">
        <v>4.45</v>
      </c>
      <c r="H25" s="16"/>
      <c r="I25" s="89"/>
      <c r="J25" s="18">
        <v>44.29</v>
      </c>
      <c r="K25" s="16"/>
      <c r="L25" s="89"/>
      <c r="M25" s="18">
        <v>28.33</v>
      </c>
      <c r="N25" s="16"/>
      <c r="O25" s="89"/>
      <c r="P25" s="90">
        <v>22.39</v>
      </c>
      <c r="Q25" s="16"/>
      <c r="R25" s="89">
        <v>9.39</v>
      </c>
      <c r="S25" s="90">
        <v>6.29</v>
      </c>
    </row>
    <row r="26" spans="1:19" x14ac:dyDescent="0.25">
      <c r="B26" s="16">
        <v>8.34</v>
      </c>
      <c r="C26" s="89">
        <v>8.35</v>
      </c>
      <c r="D26" s="90">
        <v>9.65</v>
      </c>
      <c r="E26" s="17">
        <v>4.2300000000000004</v>
      </c>
      <c r="F26" s="89">
        <v>6.24</v>
      </c>
      <c r="G26" s="90">
        <v>11.32</v>
      </c>
      <c r="H26" s="16"/>
      <c r="I26" s="89"/>
      <c r="J26" s="18">
        <v>46.48</v>
      </c>
      <c r="K26" s="16"/>
      <c r="L26" s="89"/>
      <c r="M26" s="18">
        <v>23.39</v>
      </c>
      <c r="N26" s="16"/>
      <c r="O26" s="89"/>
      <c r="P26" s="90">
        <v>27.39</v>
      </c>
      <c r="Q26" s="16"/>
      <c r="R26" s="89"/>
      <c r="S26" s="90">
        <v>7.29</v>
      </c>
    </row>
    <row r="27" spans="1:19" x14ac:dyDescent="0.25">
      <c r="B27" s="16">
        <v>7.65</v>
      </c>
      <c r="C27" s="89"/>
      <c r="D27" s="90">
        <v>7.58</v>
      </c>
      <c r="E27" s="17">
        <v>6.28</v>
      </c>
      <c r="F27" s="89"/>
      <c r="G27" s="90">
        <v>5.68</v>
      </c>
      <c r="H27" s="16"/>
      <c r="I27" s="89"/>
      <c r="J27" s="18">
        <v>43.29</v>
      </c>
      <c r="K27" s="16"/>
      <c r="L27" s="89"/>
      <c r="M27" s="18">
        <v>21.33</v>
      </c>
      <c r="N27" s="16"/>
      <c r="O27" s="89"/>
      <c r="P27" s="90">
        <v>18.32</v>
      </c>
      <c r="Q27" s="16"/>
      <c r="R27" s="89"/>
      <c r="S27" s="90">
        <v>5.29</v>
      </c>
    </row>
    <row r="28" spans="1:19" x14ac:dyDescent="0.25">
      <c r="B28" s="16"/>
      <c r="C28" s="89"/>
      <c r="D28" s="90">
        <v>5.78</v>
      </c>
      <c r="E28" s="17"/>
      <c r="F28" s="89"/>
      <c r="G28" s="90">
        <v>12.87</v>
      </c>
      <c r="H28" s="16"/>
      <c r="I28" s="89"/>
      <c r="J28" s="18">
        <v>43.78</v>
      </c>
      <c r="K28" s="16"/>
      <c r="L28" s="89"/>
      <c r="M28" s="90">
        <v>18.29</v>
      </c>
      <c r="N28" s="16"/>
      <c r="O28" s="89"/>
      <c r="P28" s="90">
        <v>19.29</v>
      </c>
      <c r="Q28" s="16"/>
      <c r="R28" s="89"/>
      <c r="S28" s="90">
        <v>6.29</v>
      </c>
    </row>
    <row r="29" spans="1:19" x14ac:dyDescent="0.25">
      <c r="B29" s="16"/>
      <c r="C29" s="89"/>
      <c r="D29" s="90">
        <v>6.89</v>
      </c>
      <c r="E29" s="17"/>
      <c r="F29" s="89"/>
      <c r="G29" s="90">
        <v>6.89</v>
      </c>
      <c r="H29" s="16"/>
      <c r="I29" s="89"/>
      <c r="J29" s="18"/>
      <c r="K29" s="16"/>
      <c r="L29" s="89"/>
      <c r="M29" s="90"/>
      <c r="N29" s="16"/>
      <c r="O29" s="89"/>
      <c r="P29" s="90"/>
      <c r="Q29" s="16"/>
      <c r="R29" s="89"/>
      <c r="S29" s="90"/>
    </row>
    <row r="30" spans="1:19" x14ac:dyDescent="0.25">
      <c r="B30" s="19"/>
      <c r="C30" s="20"/>
      <c r="D30" s="22">
        <v>6.65</v>
      </c>
      <c r="E30" s="23"/>
      <c r="F30" s="89"/>
      <c r="G30" s="90">
        <v>7.89</v>
      </c>
      <c r="H30" s="16"/>
      <c r="I30" s="89"/>
      <c r="J30" s="18"/>
      <c r="K30" s="16"/>
      <c r="L30" s="89"/>
      <c r="M30" s="90"/>
      <c r="N30" s="19"/>
      <c r="O30" s="20"/>
      <c r="P30" s="22"/>
      <c r="Q30" s="19"/>
      <c r="R30" s="20"/>
      <c r="S30" s="22"/>
    </row>
    <row r="31" spans="1:19" ht="15.75" thickBot="1" x14ac:dyDescent="0.3">
      <c r="B31" s="19"/>
      <c r="C31" s="20"/>
      <c r="D31" s="22">
        <v>7.53</v>
      </c>
      <c r="E31" s="23"/>
      <c r="F31" s="20"/>
      <c r="G31" s="22">
        <v>9.89</v>
      </c>
      <c r="H31" s="19"/>
      <c r="I31" s="20"/>
      <c r="J31" s="21"/>
      <c r="K31" s="24"/>
      <c r="L31" s="25"/>
      <c r="M31" s="26"/>
      <c r="N31" s="19"/>
      <c r="O31" s="20"/>
      <c r="P31" s="22"/>
      <c r="Q31" s="19"/>
      <c r="R31" s="20"/>
      <c r="S31" s="22"/>
    </row>
    <row r="32" spans="1:19" ht="16.5" thickTop="1" thickBot="1" x14ac:dyDescent="0.3">
      <c r="A32" t="s">
        <v>10</v>
      </c>
      <c r="B32" s="41">
        <f>AVERAGE(B5:B27)</f>
        <v>8.5191304347826105</v>
      </c>
      <c r="C32" s="38">
        <f>AVERAGE(C5:C27)</f>
        <v>7.8740909090909126</v>
      </c>
      <c r="D32" s="39">
        <f>AVERAGE(D5:D31)</f>
        <v>8.4518518518518544</v>
      </c>
      <c r="E32" s="40">
        <f>AVERAGE(E5:E27)</f>
        <v>8.287826086956521</v>
      </c>
      <c r="F32" s="38">
        <f>AVERAGE(F5:F27)</f>
        <v>7.3436363636363637</v>
      </c>
      <c r="G32" s="39">
        <f>AVERAGE(G5:G31)</f>
        <v>7.8459259259259246</v>
      </c>
      <c r="H32" s="41">
        <f>AVERAGE(H5:H24)</f>
        <v>53.796105263157891</v>
      </c>
      <c r="I32" s="38">
        <f>AVERAGE(I5:I25)</f>
        <v>47.594499999999996</v>
      </c>
      <c r="J32" s="39">
        <f>AVERAGE(J5:J31)</f>
        <v>51.759166666666658</v>
      </c>
      <c r="K32" s="42">
        <f>AVERAGE(K5:K24)</f>
        <v>23.583888888888882</v>
      </c>
      <c r="L32" s="42">
        <f>AVERAGE(L5:L27)</f>
        <v>27.837894736842102</v>
      </c>
      <c r="M32" s="42">
        <f>AVERAGE(M5:M31)</f>
        <v>25.200833333333335</v>
      </c>
      <c r="N32" s="41">
        <f>AVERAGE(N5:N24)</f>
        <v>23.793157894736844</v>
      </c>
      <c r="O32" s="38">
        <f>AVERAGE(O5:O25)</f>
        <v>19.384000000000004</v>
      </c>
      <c r="P32" s="38">
        <f>AVERAGE(P5:P28)</f>
        <v>21.081249999999997</v>
      </c>
      <c r="Q32" s="38">
        <f>AVERAGE(Q5:Q24)</f>
        <v>7.8989999999999991</v>
      </c>
      <c r="R32" s="38">
        <f>AVERAGE(R5:R28)</f>
        <v>9.7828571428571429</v>
      </c>
      <c r="S32" s="39">
        <f>AVERAGE(S5:S28)</f>
        <v>7.482499999999999</v>
      </c>
    </row>
    <row r="33" spans="1:19" ht="15.75" thickTop="1" x14ac:dyDescent="0.25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5"/>
    </row>
    <row r="34" spans="1:19" ht="15.75" thickBot="1" x14ac:dyDescent="0.3">
      <c r="A34" t="s">
        <v>11</v>
      </c>
      <c r="B34" s="50">
        <f>STDEV(B5:B27)</f>
        <v>1.6216711723726025</v>
      </c>
      <c r="C34" s="51">
        <f>STDEV(C5:C26)</f>
        <v>1.5174121425603397</v>
      </c>
      <c r="D34" s="51">
        <f>STDEV(D5:D31)</f>
        <v>2.1458368226674702</v>
      </c>
      <c r="E34" s="51">
        <f>STDEV(E5:E27)</f>
        <v>2.4546337562802183</v>
      </c>
      <c r="F34" s="51">
        <f>STDEV(F5:F26)</f>
        <v>2.4504762325380276</v>
      </c>
      <c r="G34" s="51">
        <f>STDEV(G5:G31)</f>
        <v>2.4801291208000542</v>
      </c>
      <c r="H34" s="51" cm="1">
        <f t="array" ref="H34">STDEV(O31+H5:H23)</f>
        <v>5.5470451983689957</v>
      </c>
      <c r="I34" s="51" cm="1">
        <f t="array" ref="I34">STDEV(O32+I5:I24)</f>
        <v>4.8732097657552798</v>
      </c>
      <c r="J34" s="51">
        <f>STDEV(J5:J28)</f>
        <v>7.286933461708232</v>
      </c>
      <c r="K34" s="51">
        <f>STDEV(K5:K23)</f>
        <v>4.8787017787267919</v>
      </c>
      <c r="L34" s="51">
        <f>STDEV(L5:L24)</f>
        <v>4.4604578476347658</v>
      </c>
      <c r="M34" s="51">
        <f>STDEV(M5:M28)</f>
        <v>3.3168383540152391</v>
      </c>
      <c r="N34" s="51">
        <f>STDEV(N5:N23)</f>
        <v>5.8695608889626101</v>
      </c>
      <c r="O34" s="51">
        <f>STDEV(O5:O24)</f>
        <v>5.7378681168458003</v>
      </c>
      <c r="P34" s="51">
        <f>STDEV(P5:P28)</f>
        <v>3.4307488249651974</v>
      </c>
      <c r="Q34" s="51">
        <f>STDEV(Q5:Q24)</f>
        <v>2.6657928612229744</v>
      </c>
      <c r="R34" s="51">
        <f>STDEV(R5:R25)</f>
        <v>3.0077635260391471</v>
      </c>
      <c r="S34" s="54">
        <f>STDEV(S5:S28)</f>
        <v>1.4808700439122018</v>
      </c>
    </row>
    <row r="35" spans="1:19" ht="15.75" thickTop="1" x14ac:dyDescent="0.25"/>
  </sheetData>
  <mergeCells count="10">
    <mergeCell ref="B1:S1"/>
    <mergeCell ref="B2:G2"/>
    <mergeCell ref="H2:M2"/>
    <mergeCell ref="N2:S2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102" zoomScaleNormal="102" workbookViewId="0">
      <selection activeCell="J28" sqref="J28"/>
    </sheetView>
  </sheetViews>
  <sheetFormatPr defaultRowHeight="15" x14ac:dyDescent="0.25"/>
  <cols>
    <col min="13" max="13" width="10.5703125" customWidth="1"/>
  </cols>
  <sheetData>
    <row r="1" spans="2:25" x14ac:dyDescent="0.25">
      <c r="B1" s="118" t="s">
        <v>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2:25" ht="15.75" thickBot="1" x14ac:dyDescent="0.3">
      <c r="B2" s="120" t="s">
        <v>13</v>
      </c>
      <c r="C2" s="121"/>
      <c r="D2" s="122"/>
      <c r="E2" s="120" t="s">
        <v>14</v>
      </c>
      <c r="F2" s="121"/>
      <c r="G2" s="122"/>
      <c r="H2" s="123" t="s">
        <v>15</v>
      </c>
      <c r="I2" s="124"/>
      <c r="J2" s="125"/>
      <c r="K2" s="126" t="s">
        <v>16</v>
      </c>
      <c r="L2" s="127"/>
      <c r="M2" s="128"/>
      <c r="N2" s="129" t="s">
        <v>17</v>
      </c>
      <c r="O2" s="130"/>
      <c r="P2" s="130"/>
      <c r="Q2" s="116" t="s">
        <v>18</v>
      </c>
      <c r="R2" s="116"/>
      <c r="S2" s="117"/>
      <c r="T2" s="116" t="s">
        <v>19</v>
      </c>
      <c r="U2" s="116"/>
      <c r="V2" s="117"/>
      <c r="W2" s="116" t="s">
        <v>20</v>
      </c>
      <c r="X2" s="116"/>
      <c r="Y2" s="117"/>
    </row>
    <row r="3" spans="2:25" ht="16.5" thickTop="1" thickBot="1" x14ac:dyDescent="0.3">
      <c r="B3" s="3" t="s">
        <v>1</v>
      </c>
      <c r="C3" s="4" t="s">
        <v>2</v>
      </c>
      <c r="D3" s="5" t="s">
        <v>3</v>
      </c>
      <c r="E3" s="6" t="s">
        <v>1</v>
      </c>
      <c r="F3" s="4" t="s">
        <v>2</v>
      </c>
      <c r="G3" s="5" t="s">
        <v>3</v>
      </c>
      <c r="H3" s="3" t="s">
        <v>1</v>
      </c>
      <c r="I3" s="4" t="s">
        <v>2</v>
      </c>
      <c r="J3" s="5" t="s">
        <v>3</v>
      </c>
      <c r="K3" s="6" t="s">
        <v>1</v>
      </c>
      <c r="L3" s="4" t="s">
        <v>2</v>
      </c>
      <c r="M3" s="7" t="s">
        <v>3</v>
      </c>
      <c r="N3" s="28" t="s">
        <v>1</v>
      </c>
      <c r="O3" s="29" t="s">
        <v>2</v>
      </c>
      <c r="P3" s="30" t="s">
        <v>3</v>
      </c>
      <c r="Q3" s="31" t="s">
        <v>1</v>
      </c>
      <c r="R3" s="32" t="s">
        <v>2</v>
      </c>
      <c r="S3" s="33" t="s">
        <v>3</v>
      </c>
      <c r="T3" s="31" t="s">
        <v>1</v>
      </c>
      <c r="U3" s="32" t="s">
        <v>2</v>
      </c>
      <c r="V3" s="33" t="s">
        <v>3</v>
      </c>
      <c r="W3" s="31" t="s">
        <v>1</v>
      </c>
      <c r="X3" s="32" t="s">
        <v>2</v>
      </c>
      <c r="Y3" s="33" t="s">
        <v>3</v>
      </c>
    </row>
    <row r="4" spans="2:25" ht="15.75" thickTop="1" x14ac:dyDescent="0.25">
      <c r="B4" s="8">
        <v>150.34</v>
      </c>
      <c r="C4" s="9">
        <v>198.28</v>
      </c>
      <c r="D4" s="10">
        <v>175.23</v>
      </c>
      <c r="E4" s="11">
        <v>121.28</v>
      </c>
      <c r="F4" s="9">
        <v>127.09</v>
      </c>
      <c r="G4" s="10">
        <v>129.28</v>
      </c>
      <c r="H4" s="8">
        <v>143.63</v>
      </c>
      <c r="I4" s="9">
        <v>149.97999999999999</v>
      </c>
      <c r="J4" s="12">
        <v>125.93</v>
      </c>
      <c r="K4" s="13">
        <v>156.56</v>
      </c>
      <c r="L4" s="14">
        <v>142.22999999999999</v>
      </c>
      <c r="M4" s="15">
        <v>123.23</v>
      </c>
      <c r="N4" s="8">
        <v>142.22999999999999</v>
      </c>
      <c r="O4" s="9">
        <v>136.44999999999999</v>
      </c>
      <c r="P4" s="10">
        <v>129.22999999999999</v>
      </c>
      <c r="Q4" s="8">
        <v>145.27000000000001</v>
      </c>
      <c r="R4" s="9">
        <v>157.27000000000001</v>
      </c>
      <c r="S4" s="10">
        <v>143.29</v>
      </c>
      <c r="T4" s="8">
        <v>164.23</v>
      </c>
      <c r="U4" s="9">
        <v>195.23</v>
      </c>
      <c r="V4" s="10">
        <v>176.67</v>
      </c>
      <c r="W4" s="8">
        <v>88.78</v>
      </c>
      <c r="X4" s="9">
        <v>54.34</v>
      </c>
      <c r="Y4" s="10">
        <v>63.23</v>
      </c>
    </row>
    <row r="5" spans="2:25" x14ac:dyDescent="0.25">
      <c r="B5" s="16">
        <v>152.28</v>
      </c>
      <c r="C5" s="1">
        <v>186.29</v>
      </c>
      <c r="D5" s="2">
        <v>176.98</v>
      </c>
      <c r="E5" s="17">
        <v>114.39</v>
      </c>
      <c r="F5" s="1">
        <v>121.25</v>
      </c>
      <c r="G5" s="2">
        <v>128.78</v>
      </c>
      <c r="H5" s="16">
        <v>146.18</v>
      </c>
      <c r="I5" s="1">
        <v>137.93</v>
      </c>
      <c r="J5" s="18">
        <v>128.96</v>
      </c>
      <c r="K5" s="8">
        <v>157.87</v>
      </c>
      <c r="L5" s="9">
        <v>144.78</v>
      </c>
      <c r="M5" s="12">
        <v>122.98</v>
      </c>
      <c r="N5" s="16" t="s">
        <v>21</v>
      </c>
      <c r="O5" s="1">
        <v>133.22999999999999</v>
      </c>
      <c r="P5" s="2">
        <v>132.22999999999999</v>
      </c>
      <c r="Q5" s="16">
        <v>144.29</v>
      </c>
      <c r="R5" s="1">
        <v>156.22999999999999</v>
      </c>
      <c r="S5" s="2">
        <v>148.66999999999999</v>
      </c>
      <c r="T5" s="16">
        <v>156.97999999999999</v>
      </c>
      <c r="U5" s="1">
        <v>198.23</v>
      </c>
      <c r="V5" s="2">
        <v>177.67</v>
      </c>
      <c r="W5" s="16">
        <v>89.66</v>
      </c>
      <c r="X5" s="1">
        <v>56.89</v>
      </c>
      <c r="Y5" s="2">
        <v>65.98</v>
      </c>
    </row>
    <row r="6" spans="2:25" x14ac:dyDescent="0.25">
      <c r="B6" s="16">
        <v>150.29</v>
      </c>
      <c r="C6" s="1">
        <v>187.98</v>
      </c>
      <c r="D6" s="2">
        <v>175.23</v>
      </c>
      <c r="E6" s="17">
        <v>94.38</v>
      </c>
      <c r="F6" s="1">
        <v>126.32</v>
      </c>
      <c r="G6" s="2">
        <v>129.54</v>
      </c>
      <c r="H6" s="16">
        <v>142.44999999999999</v>
      </c>
      <c r="I6" s="1">
        <v>133.93</v>
      </c>
      <c r="J6" s="18">
        <v>127.97</v>
      </c>
      <c r="K6" s="16">
        <v>159.38</v>
      </c>
      <c r="L6" s="1">
        <v>147.76</v>
      </c>
      <c r="M6" s="18">
        <v>121.21</v>
      </c>
      <c r="N6" s="16">
        <v>129.88999999999999</v>
      </c>
      <c r="O6" s="1">
        <v>136.88999999999999</v>
      </c>
      <c r="P6" s="2">
        <v>131.22999999999999</v>
      </c>
      <c r="Q6" s="16">
        <v>148.88999999999999</v>
      </c>
      <c r="R6" s="1">
        <v>142.22999999999999</v>
      </c>
      <c r="S6" s="2">
        <v>142.22999999999999</v>
      </c>
      <c r="T6" s="16" t="s">
        <v>22</v>
      </c>
      <c r="U6" s="1">
        <v>200.23</v>
      </c>
      <c r="V6" s="2">
        <v>176.23</v>
      </c>
      <c r="W6" s="16">
        <v>81.23</v>
      </c>
      <c r="X6" s="1">
        <v>57.23</v>
      </c>
      <c r="Y6" s="2">
        <v>67.98</v>
      </c>
    </row>
    <row r="7" spans="2:25" x14ac:dyDescent="0.25">
      <c r="B7" s="16">
        <v>149.78</v>
      </c>
      <c r="C7" s="1">
        <v>196.68</v>
      </c>
      <c r="D7" s="2">
        <v>177.67</v>
      </c>
      <c r="E7" s="17">
        <v>115.48</v>
      </c>
      <c r="F7" s="1">
        <v>125.05</v>
      </c>
      <c r="G7" s="2">
        <v>128.36000000000001</v>
      </c>
      <c r="H7" s="16">
        <v>149.88999999999999</v>
      </c>
      <c r="I7" s="1">
        <v>135.99</v>
      </c>
      <c r="J7" s="18">
        <v>132.99</v>
      </c>
      <c r="K7" s="16">
        <v>162.22999999999999</v>
      </c>
      <c r="L7" s="1">
        <v>139.78</v>
      </c>
      <c r="M7" s="18">
        <v>119.89</v>
      </c>
      <c r="N7" s="16">
        <v>136.44999999999999</v>
      </c>
      <c r="O7" s="1">
        <v>140.29</v>
      </c>
      <c r="P7" s="2">
        <v>136.34</v>
      </c>
      <c r="Q7" s="16">
        <v>142.22999999999999</v>
      </c>
      <c r="R7" s="1">
        <v>151.83000000000001</v>
      </c>
      <c r="S7" s="2">
        <v>138.69</v>
      </c>
      <c r="T7" s="16">
        <v>165.87</v>
      </c>
      <c r="U7" s="1">
        <v>196.23</v>
      </c>
      <c r="V7" s="2">
        <v>178.89</v>
      </c>
      <c r="W7" s="16">
        <v>93.83</v>
      </c>
      <c r="X7" s="1">
        <v>41.29</v>
      </c>
      <c r="Y7" s="2">
        <v>69.56</v>
      </c>
    </row>
    <row r="8" spans="2:25" x14ac:dyDescent="0.25">
      <c r="B8" s="16">
        <v>150.38999999999999</v>
      </c>
      <c r="C8" s="1">
        <v>188.46</v>
      </c>
      <c r="D8" s="2">
        <v>179.98</v>
      </c>
      <c r="E8" s="17">
        <v>112.33</v>
      </c>
      <c r="F8" s="1">
        <v>121.23</v>
      </c>
      <c r="G8" s="2">
        <v>156.66999999999999</v>
      </c>
      <c r="H8" s="16">
        <v>154.56</v>
      </c>
      <c r="I8" s="1">
        <v>149.94999999999999</v>
      </c>
      <c r="J8" s="18">
        <v>127.67</v>
      </c>
      <c r="K8" s="16">
        <v>161.12</v>
      </c>
      <c r="L8" s="1">
        <v>139.22999999999999</v>
      </c>
      <c r="M8" s="18">
        <v>117.23</v>
      </c>
      <c r="N8" s="16">
        <v>145.34</v>
      </c>
      <c r="O8" s="1">
        <v>138.28</v>
      </c>
      <c r="P8" s="2">
        <v>127.34</v>
      </c>
      <c r="Q8" s="16">
        <v>139.88999999999999</v>
      </c>
      <c r="R8" s="1">
        <v>155.93</v>
      </c>
      <c r="S8" s="2">
        <v>137.28</v>
      </c>
      <c r="T8" s="16">
        <v>168.78</v>
      </c>
      <c r="U8" s="1">
        <v>198.78</v>
      </c>
      <c r="V8" s="2">
        <v>180.23</v>
      </c>
      <c r="W8" s="16">
        <v>89.63</v>
      </c>
      <c r="X8" s="1">
        <v>61.93</v>
      </c>
      <c r="Y8" s="2">
        <v>73.45</v>
      </c>
    </row>
    <row r="9" spans="2:25" x14ac:dyDescent="0.25">
      <c r="B9" s="16">
        <v>155.28</v>
      </c>
      <c r="C9" s="1">
        <v>160.28</v>
      </c>
      <c r="D9" s="2">
        <v>160.38</v>
      </c>
      <c r="E9" s="17">
        <v>100.39</v>
      </c>
      <c r="F9" s="1">
        <v>132.34</v>
      </c>
      <c r="G9" s="2">
        <v>134.78</v>
      </c>
      <c r="H9" s="16">
        <v>139.78</v>
      </c>
      <c r="I9" s="1">
        <v>140.99</v>
      </c>
      <c r="J9" s="18">
        <v>124.94</v>
      </c>
      <c r="K9" s="16">
        <v>160.29</v>
      </c>
      <c r="L9" s="1">
        <v>149.97999999999999</v>
      </c>
      <c r="M9" s="18">
        <v>118.76</v>
      </c>
      <c r="N9" s="16">
        <v>142.12</v>
      </c>
      <c r="O9" s="1">
        <v>133.22999999999999</v>
      </c>
      <c r="P9" s="2">
        <v>128.22999999999999</v>
      </c>
      <c r="Q9" s="16">
        <v>137.66999999999999</v>
      </c>
      <c r="R9" s="1">
        <v>158.22999999999999</v>
      </c>
      <c r="S9" s="2">
        <v>151.22999999999999</v>
      </c>
      <c r="T9" s="16">
        <v>169.23</v>
      </c>
      <c r="U9" s="1">
        <v>192.23</v>
      </c>
      <c r="V9" s="2">
        <v>181.23</v>
      </c>
      <c r="W9" s="16">
        <v>83.23</v>
      </c>
      <c r="X9" s="1">
        <v>45.89</v>
      </c>
      <c r="Y9" s="2">
        <v>66.67</v>
      </c>
    </row>
    <row r="10" spans="2:25" x14ac:dyDescent="0.25">
      <c r="B10" s="16">
        <v>155.27000000000001</v>
      </c>
      <c r="C10" s="1">
        <v>194.57</v>
      </c>
      <c r="D10" s="2">
        <v>183.21</v>
      </c>
      <c r="E10" s="17">
        <v>101.23</v>
      </c>
      <c r="F10" s="1">
        <v>124.02</v>
      </c>
      <c r="G10" s="2">
        <v>145.22999999999999</v>
      </c>
      <c r="H10" s="16">
        <v>168.34</v>
      </c>
      <c r="I10" s="1">
        <v>131.83000000000001</v>
      </c>
      <c r="J10" s="18">
        <v>129.93</v>
      </c>
      <c r="K10" s="16">
        <v>155.56</v>
      </c>
      <c r="L10" s="1">
        <v>143.38</v>
      </c>
      <c r="M10" s="18">
        <v>119.67</v>
      </c>
      <c r="N10" s="16">
        <v>146.65</v>
      </c>
      <c r="O10" s="1">
        <v>129.76</v>
      </c>
      <c r="P10" s="2">
        <v>129.32</v>
      </c>
      <c r="Q10" s="16">
        <v>141.22999999999999</v>
      </c>
      <c r="R10" s="1">
        <v>162.22999999999999</v>
      </c>
      <c r="S10" s="2">
        <v>152.38999999999999</v>
      </c>
      <c r="T10" s="16">
        <v>162.22999999999999</v>
      </c>
      <c r="U10" s="1">
        <v>196.23</v>
      </c>
      <c r="V10" s="2">
        <v>179.29</v>
      </c>
      <c r="W10" s="16">
        <v>86.78</v>
      </c>
      <c r="X10" s="1">
        <v>52.34</v>
      </c>
      <c r="Y10" s="2">
        <v>69.430000000000007</v>
      </c>
    </row>
    <row r="11" spans="2:25" x14ac:dyDescent="0.25">
      <c r="B11" s="16">
        <v>150.22999999999999</v>
      </c>
      <c r="C11" s="1">
        <v>182.37</v>
      </c>
      <c r="D11" s="2">
        <v>186.37</v>
      </c>
      <c r="E11" s="17">
        <v>118.02</v>
      </c>
      <c r="F11" s="1">
        <v>126.07</v>
      </c>
      <c r="G11" s="2">
        <v>149.08000000000001</v>
      </c>
      <c r="H11" s="16">
        <v>135.28</v>
      </c>
      <c r="I11" s="1">
        <v>134.94999999999999</v>
      </c>
      <c r="J11" s="18">
        <v>145.38</v>
      </c>
      <c r="K11" s="16">
        <v>152.34</v>
      </c>
      <c r="L11" s="1">
        <v>137.66999999999999</v>
      </c>
      <c r="M11" s="18">
        <v>136.34</v>
      </c>
      <c r="N11" s="16">
        <v>121.23</v>
      </c>
      <c r="O11" s="1">
        <v>126.28</v>
      </c>
      <c r="P11" s="2">
        <v>137.34</v>
      </c>
      <c r="Q11" s="16">
        <v>157.22999999999999</v>
      </c>
      <c r="R11" s="1">
        <v>149.66999999999999</v>
      </c>
      <c r="S11" s="2">
        <v>148.56</v>
      </c>
      <c r="T11" s="16">
        <v>171.23</v>
      </c>
      <c r="U11" s="1">
        <v>198.89</v>
      </c>
      <c r="V11" s="2">
        <v>173.23</v>
      </c>
      <c r="W11" s="16">
        <v>84.34</v>
      </c>
      <c r="X11" s="1">
        <v>55.28</v>
      </c>
      <c r="Y11" s="2">
        <v>71.23</v>
      </c>
    </row>
    <row r="12" spans="2:25" x14ac:dyDescent="0.25">
      <c r="B12" s="16">
        <v>144.66999999999999</v>
      </c>
      <c r="C12" s="1">
        <v>178.93</v>
      </c>
      <c r="D12" s="2">
        <v>177.78</v>
      </c>
      <c r="E12" s="17">
        <v>109.28</v>
      </c>
      <c r="F12" s="1">
        <v>120.34</v>
      </c>
      <c r="G12" s="2">
        <v>145.93</v>
      </c>
      <c r="H12" s="16">
        <v>149.01</v>
      </c>
      <c r="I12" s="1">
        <v>138.88999999999999</v>
      </c>
      <c r="J12" s="18">
        <v>149.22999999999999</v>
      </c>
      <c r="K12" s="16">
        <v>165.78</v>
      </c>
      <c r="L12" s="1">
        <v>149.82</v>
      </c>
      <c r="M12" s="18">
        <v>126.89</v>
      </c>
      <c r="N12" s="16">
        <v>149.87</v>
      </c>
      <c r="O12" s="1">
        <v>142.34</v>
      </c>
      <c r="P12" s="2">
        <v>123.23</v>
      </c>
      <c r="Q12" s="16">
        <v>148.66999999999999</v>
      </c>
      <c r="R12" s="1">
        <v>169.23</v>
      </c>
      <c r="S12" s="2">
        <v>156.87</v>
      </c>
      <c r="T12" s="16">
        <v>159.22999999999999</v>
      </c>
      <c r="U12" s="1">
        <v>192.12</v>
      </c>
      <c r="V12" s="2">
        <v>167.47</v>
      </c>
      <c r="W12" s="16">
        <v>81.150000000000006</v>
      </c>
      <c r="X12" s="1">
        <v>42.23</v>
      </c>
      <c r="Y12" s="2">
        <v>76.27</v>
      </c>
    </row>
    <row r="13" spans="2:25" x14ac:dyDescent="0.25">
      <c r="B13" s="16">
        <v>151.19</v>
      </c>
      <c r="C13" s="1">
        <v>189.23</v>
      </c>
      <c r="D13" s="2">
        <v>176.32</v>
      </c>
      <c r="E13" s="17">
        <v>108.09</v>
      </c>
      <c r="F13" s="1">
        <v>136.13999999999999</v>
      </c>
      <c r="G13" s="2">
        <v>132.09</v>
      </c>
      <c r="H13" s="16">
        <v>140.38999999999999</v>
      </c>
      <c r="I13" s="1">
        <v>127.98</v>
      </c>
      <c r="J13" s="18">
        <v>124.05</v>
      </c>
      <c r="K13" s="16">
        <v>159.97999999999999</v>
      </c>
      <c r="L13" s="1">
        <v>148.66999999999999</v>
      </c>
      <c r="M13" s="18">
        <v>122.38</v>
      </c>
      <c r="N13" s="16">
        <v>136.56</v>
      </c>
      <c r="O13" s="1">
        <v>128.76</v>
      </c>
      <c r="P13" s="2">
        <v>128.97999999999999</v>
      </c>
      <c r="Q13" s="16">
        <v>145.56</v>
      </c>
      <c r="R13" s="1">
        <v>144.22999999999999</v>
      </c>
      <c r="S13" s="2">
        <v>134.22999999999999</v>
      </c>
      <c r="T13" s="16">
        <v>156.22999999999999</v>
      </c>
      <c r="U13" s="1">
        <v>193.23</v>
      </c>
      <c r="V13" s="2">
        <v>180.23</v>
      </c>
      <c r="W13" s="16">
        <v>92.34</v>
      </c>
      <c r="X13" s="1">
        <v>58.29</v>
      </c>
      <c r="Y13" s="2">
        <v>56.78</v>
      </c>
    </row>
    <row r="14" spans="2:25" x14ac:dyDescent="0.25">
      <c r="B14" s="16">
        <v>149.41999999999999</v>
      </c>
      <c r="C14" s="1">
        <v>187.45</v>
      </c>
      <c r="D14" s="2">
        <v>159.28</v>
      </c>
      <c r="E14" s="17">
        <v>115.38</v>
      </c>
      <c r="F14" s="1">
        <v>127.45</v>
      </c>
      <c r="G14" s="2">
        <v>133.66999999999999</v>
      </c>
      <c r="H14" s="16">
        <v>159.88999999999999</v>
      </c>
      <c r="I14" s="1">
        <v>131.97</v>
      </c>
      <c r="J14" s="18">
        <v>134.09</v>
      </c>
      <c r="K14" s="16">
        <v>153.22999999999999</v>
      </c>
      <c r="L14" s="1">
        <v>151.22999999999999</v>
      </c>
      <c r="M14" s="18">
        <v>118.23</v>
      </c>
      <c r="N14" s="16">
        <v>149.82</v>
      </c>
      <c r="O14" s="1">
        <v>136.46</v>
      </c>
      <c r="P14" s="2">
        <v>128.34</v>
      </c>
      <c r="Q14" s="16">
        <v>144.87</v>
      </c>
      <c r="R14" s="1">
        <v>155.29</v>
      </c>
      <c r="S14" s="2">
        <v>146.34</v>
      </c>
      <c r="T14" s="16">
        <v>161.22999999999999</v>
      </c>
      <c r="U14" s="1">
        <v>187.67</v>
      </c>
      <c r="V14" s="2">
        <v>184.23</v>
      </c>
      <c r="W14" s="16">
        <v>95.45</v>
      </c>
      <c r="X14" s="1">
        <v>63.23</v>
      </c>
      <c r="Y14" s="2">
        <v>71.58</v>
      </c>
    </row>
    <row r="15" spans="2:25" x14ac:dyDescent="0.25">
      <c r="B15" s="16">
        <v>142.21</v>
      </c>
      <c r="C15" s="1">
        <v>188.28</v>
      </c>
      <c r="D15" s="2">
        <v>176.38</v>
      </c>
      <c r="E15" s="17">
        <v>125.28</v>
      </c>
      <c r="F15" s="1">
        <v>123.02</v>
      </c>
      <c r="G15" s="2">
        <v>166.04</v>
      </c>
      <c r="H15" s="16">
        <v>138.88999999999999</v>
      </c>
      <c r="I15" s="1">
        <v>145.88</v>
      </c>
      <c r="J15" s="18">
        <v>138.97999999999999</v>
      </c>
      <c r="K15" s="16">
        <v>144.78</v>
      </c>
      <c r="L15" s="1">
        <v>157.32</v>
      </c>
      <c r="M15" s="18">
        <v>133.97999999999999</v>
      </c>
      <c r="N15" s="16">
        <v>151.26</v>
      </c>
      <c r="O15" s="1">
        <v>142.22999999999999</v>
      </c>
      <c r="P15" s="2">
        <v>132.22999999999999</v>
      </c>
      <c r="Q15" s="16">
        <v>143.27000000000001</v>
      </c>
      <c r="R15" s="1">
        <v>167.23</v>
      </c>
      <c r="S15" s="2">
        <v>139.22999999999999</v>
      </c>
      <c r="T15" s="16">
        <v>168.89</v>
      </c>
      <c r="U15" s="1">
        <v>189.45</v>
      </c>
      <c r="V15" s="2">
        <v>199.23</v>
      </c>
      <c r="W15" s="16">
        <v>86.34</v>
      </c>
      <c r="X15" s="1">
        <v>57.34</v>
      </c>
      <c r="Y15" s="2">
        <v>56.87</v>
      </c>
    </row>
    <row r="16" spans="2:25" x14ac:dyDescent="0.25">
      <c r="B16" s="16">
        <v>152.52000000000001</v>
      </c>
      <c r="C16" s="1">
        <v>199.03</v>
      </c>
      <c r="D16" s="2">
        <v>175.28</v>
      </c>
      <c r="E16" s="17">
        <v>117.38</v>
      </c>
      <c r="F16" s="1">
        <v>119.02</v>
      </c>
      <c r="G16" s="2">
        <v>145.34</v>
      </c>
      <c r="H16" s="16">
        <v>138.99</v>
      </c>
      <c r="I16" s="1">
        <v>139.94</v>
      </c>
      <c r="J16" s="18">
        <v>132.13</v>
      </c>
      <c r="K16" s="16">
        <v>145.65</v>
      </c>
      <c r="L16" s="1">
        <v>143.26</v>
      </c>
      <c r="M16" s="18">
        <v>118.23</v>
      </c>
      <c r="N16" s="16">
        <v>134.22999999999999</v>
      </c>
      <c r="O16" s="1">
        <v>125.98</v>
      </c>
      <c r="P16" s="2">
        <v>128.34</v>
      </c>
      <c r="Q16" s="16">
        <v>158.78</v>
      </c>
      <c r="R16" s="1">
        <v>159.22999999999999</v>
      </c>
      <c r="S16" s="2">
        <v>148.22999999999999</v>
      </c>
      <c r="T16" s="16">
        <v>166.23</v>
      </c>
      <c r="U16" s="1">
        <v>194.23</v>
      </c>
      <c r="V16" s="2">
        <v>172.23</v>
      </c>
      <c r="W16" s="16">
        <v>85.45</v>
      </c>
      <c r="X16" s="1">
        <v>58.93</v>
      </c>
      <c r="Y16" s="2">
        <v>66.59</v>
      </c>
    </row>
    <row r="17" spans="1:25" x14ac:dyDescent="0.25">
      <c r="B17" s="16">
        <v>152.22999999999999</v>
      </c>
      <c r="C17" s="1">
        <v>191.28</v>
      </c>
      <c r="D17" s="2">
        <v>179.98</v>
      </c>
      <c r="E17" s="17">
        <v>112.08</v>
      </c>
      <c r="F17" s="1">
        <v>125.02</v>
      </c>
      <c r="G17" s="2">
        <v>134.32</v>
      </c>
      <c r="H17" s="16">
        <v>147.88999999999999</v>
      </c>
      <c r="I17" s="1">
        <v>147.85</v>
      </c>
      <c r="J17" s="18">
        <v>129.56</v>
      </c>
      <c r="K17" s="16">
        <v>159.97999999999999</v>
      </c>
      <c r="L17" s="1">
        <v>149.97999999999999</v>
      </c>
      <c r="M17" s="18">
        <v>119.46</v>
      </c>
      <c r="N17" s="16">
        <v>147.97999999999999</v>
      </c>
      <c r="O17" s="1">
        <v>136.22999999999999</v>
      </c>
      <c r="P17" s="2">
        <v>127.59</v>
      </c>
      <c r="Q17" s="16">
        <v>144.29</v>
      </c>
      <c r="R17" s="1">
        <v>162.22999999999999</v>
      </c>
      <c r="S17" s="2">
        <v>126.23</v>
      </c>
      <c r="T17" s="16">
        <v>157.88999999999999</v>
      </c>
      <c r="U17" s="1">
        <v>187.67</v>
      </c>
      <c r="V17" s="2">
        <v>187.23</v>
      </c>
      <c r="W17" s="16">
        <v>86.38</v>
      </c>
      <c r="X17" s="1">
        <v>64.23</v>
      </c>
      <c r="Y17" s="2">
        <v>66.87</v>
      </c>
    </row>
    <row r="18" spans="1:25" x14ac:dyDescent="0.25">
      <c r="B18" s="16">
        <v>147.83000000000001</v>
      </c>
      <c r="C18" s="1">
        <v>189.96</v>
      </c>
      <c r="D18" s="2">
        <v>182.29</v>
      </c>
      <c r="E18" s="17">
        <v>115.03</v>
      </c>
      <c r="F18" s="1">
        <v>129.03</v>
      </c>
      <c r="G18" s="2">
        <v>128.97999999999999</v>
      </c>
      <c r="H18" s="16">
        <v>146.97</v>
      </c>
      <c r="I18" s="1">
        <v>149.93</v>
      </c>
      <c r="J18" s="18">
        <v>126.09</v>
      </c>
      <c r="K18" s="16">
        <v>165.56</v>
      </c>
      <c r="L18" s="1">
        <v>152.12</v>
      </c>
      <c r="M18" s="18">
        <v>126.34</v>
      </c>
      <c r="N18" s="16">
        <v>148.44999999999999</v>
      </c>
      <c r="O18" s="1">
        <v>142.30000000000001</v>
      </c>
      <c r="P18" s="2">
        <v>128.44999999999999</v>
      </c>
      <c r="Q18" s="16">
        <v>146.87</v>
      </c>
      <c r="R18" s="1">
        <v>148.22999999999999</v>
      </c>
      <c r="S18" s="2">
        <v>145.22999999999999</v>
      </c>
      <c r="T18" s="16">
        <v>162.22</v>
      </c>
      <c r="U18" s="1">
        <v>208.57</v>
      </c>
      <c r="V18" s="2">
        <v>173.23</v>
      </c>
      <c r="W18" s="16">
        <v>97.31</v>
      </c>
      <c r="X18" s="1">
        <v>46.23</v>
      </c>
      <c r="Y18" s="2">
        <v>67.290000000000006</v>
      </c>
    </row>
    <row r="19" spans="1:25" x14ac:dyDescent="0.25">
      <c r="B19" s="16">
        <v>158.28</v>
      </c>
      <c r="C19" s="1">
        <v>196.56</v>
      </c>
      <c r="D19" s="2">
        <v>187.92</v>
      </c>
      <c r="E19" s="17">
        <v>117.36</v>
      </c>
      <c r="F19" s="1">
        <v>122.02</v>
      </c>
      <c r="G19" s="2">
        <v>142.26</v>
      </c>
      <c r="H19" s="16">
        <v>148.97</v>
      </c>
      <c r="I19" s="1">
        <v>155.94</v>
      </c>
      <c r="J19" s="18">
        <v>119.06</v>
      </c>
      <c r="K19" s="16">
        <v>157.78</v>
      </c>
      <c r="L19" s="1">
        <v>148.87</v>
      </c>
      <c r="M19" s="18">
        <v>121.23</v>
      </c>
      <c r="N19" s="16">
        <v>142.34</v>
      </c>
      <c r="O19" s="1">
        <v>127.32</v>
      </c>
      <c r="P19" s="2">
        <v>122.23</v>
      </c>
      <c r="Q19" s="16">
        <v>149.66999999999999</v>
      </c>
      <c r="R19" s="1">
        <v>168.23</v>
      </c>
      <c r="S19" s="2">
        <v>138.57</v>
      </c>
      <c r="T19" s="49">
        <v>159.22999999999999</v>
      </c>
      <c r="U19" s="1">
        <v>185.34</v>
      </c>
      <c r="V19" s="2">
        <v>177.56</v>
      </c>
      <c r="W19" s="16">
        <v>84.34</v>
      </c>
      <c r="X19" s="1">
        <v>56.23</v>
      </c>
      <c r="Y19" s="2">
        <v>62.23</v>
      </c>
    </row>
    <row r="20" spans="1:25" x14ac:dyDescent="0.25">
      <c r="B20" s="16">
        <v>149.91</v>
      </c>
      <c r="C20" s="1">
        <v>188.49</v>
      </c>
      <c r="D20" s="2">
        <v>185.34</v>
      </c>
      <c r="E20" s="17">
        <v>118.03</v>
      </c>
      <c r="F20" s="1">
        <v>114.03</v>
      </c>
      <c r="G20" s="2">
        <v>133.99</v>
      </c>
      <c r="H20" s="16">
        <v>136.75</v>
      </c>
      <c r="I20" s="1">
        <v>131.99</v>
      </c>
      <c r="J20" s="18">
        <v>130.03</v>
      </c>
      <c r="K20" s="16">
        <v>141.22999999999999</v>
      </c>
      <c r="L20" s="1">
        <v>144.56</v>
      </c>
      <c r="M20" s="18">
        <v>136.22999999999999</v>
      </c>
      <c r="N20" s="16">
        <v>131.22999999999999</v>
      </c>
      <c r="O20" s="1">
        <v>137.47</v>
      </c>
      <c r="P20" s="2">
        <v>128.26</v>
      </c>
      <c r="Q20" s="16">
        <v>144.54</v>
      </c>
      <c r="R20" s="1">
        <v>169.89</v>
      </c>
      <c r="S20" s="2">
        <v>145.22999999999999</v>
      </c>
      <c r="T20" s="16">
        <v>156.22999999999999</v>
      </c>
      <c r="U20" s="1">
        <v>196.23</v>
      </c>
      <c r="V20" s="2">
        <v>168.23</v>
      </c>
      <c r="W20" s="16">
        <v>86.34</v>
      </c>
      <c r="X20" s="1">
        <v>59.63</v>
      </c>
      <c r="Y20" s="2">
        <v>68.849999999999994</v>
      </c>
    </row>
    <row r="21" spans="1:25" x14ac:dyDescent="0.25">
      <c r="B21" s="16">
        <v>151.41999999999999</v>
      </c>
      <c r="C21" s="1">
        <v>184.29</v>
      </c>
      <c r="D21" s="2">
        <v>176.37</v>
      </c>
      <c r="E21" s="17">
        <v>109.13</v>
      </c>
      <c r="F21" s="1">
        <v>112.04</v>
      </c>
      <c r="G21" s="2">
        <v>130.66999999999999</v>
      </c>
      <c r="H21" s="16">
        <v>153.99</v>
      </c>
      <c r="I21" s="1">
        <v>122.95</v>
      </c>
      <c r="J21" s="18">
        <v>131.78</v>
      </c>
      <c r="K21" s="16">
        <v>163.22999999999999</v>
      </c>
      <c r="L21" s="1">
        <v>137.46</v>
      </c>
      <c r="M21" s="18">
        <v>124.34</v>
      </c>
      <c r="N21" s="16">
        <v>128.26</v>
      </c>
      <c r="O21" s="1">
        <v>138.29</v>
      </c>
      <c r="P21" s="2">
        <v>145.34</v>
      </c>
      <c r="Q21" s="16">
        <v>143.91999999999999</v>
      </c>
      <c r="R21" s="1">
        <v>148.22999999999999</v>
      </c>
      <c r="S21" s="2">
        <v>143.22999999999999</v>
      </c>
      <c r="T21" s="16">
        <v>163.22999999999999</v>
      </c>
      <c r="U21" s="1">
        <v>187.78</v>
      </c>
      <c r="V21" s="2">
        <v>181.12</v>
      </c>
      <c r="W21" s="16">
        <v>81.39</v>
      </c>
      <c r="X21" s="1">
        <v>43.23</v>
      </c>
      <c r="Y21" s="2">
        <v>56.38</v>
      </c>
    </row>
    <row r="22" spans="1:25" x14ac:dyDescent="0.25">
      <c r="B22" s="16">
        <v>140.91999999999999</v>
      </c>
      <c r="C22" s="1">
        <v>162.29</v>
      </c>
      <c r="D22" s="2">
        <v>188.39</v>
      </c>
      <c r="E22" s="17">
        <v>116.01</v>
      </c>
      <c r="F22" s="1">
        <v>136.06</v>
      </c>
      <c r="G22" s="2">
        <v>149.06</v>
      </c>
      <c r="H22" s="16">
        <v>135.29</v>
      </c>
      <c r="I22" s="1">
        <v>128.63</v>
      </c>
      <c r="J22" s="18">
        <v>126.16</v>
      </c>
      <c r="K22" s="16">
        <v>159.93</v>
      </c>
      <c r="L22" s="1">
        <v>142.22999999999999</v>
      </c>
      <c r="M22" s="18">
        <v>128.29</v>
      </c>
      <c r="N22" s="16">
        <v>147.22999999999999</v>
      </c>
      <c r="O22" s="1">
        <v>146.22999999999999</v>
      </c>
      <c r="P22" s="2">
        <v>128.38</v>
      </c>
      <c r="Q22" s="16">
        <v>148.49</v>
      </c>
      <c r="R22" s="1">
        <v>159.22999999999999</v>
      </c>
      <c r="S22" s="2">
        <v>158.22999999999999</v>
      </c>
      <c r="T22" s="16">
        <v>156.97999999999999</v>
      </c>
      <c r="U22" s="1">
        <v>199.98</v>
      </c>
      <c r="V22" s="2">
        <v>184.23</v>
      </c>
      <c r="W22" s="16">
        <v>94.98</v>
      </c>
      <c r="X22" s="1">
        <v>54.34</v>
      </c>
      <c r="Y22" s="2">
        <v>59.38</v>
      </c>
    </row>
    <row r="23" spans="1:25" x14ac:dyDescent="0.25">
      <c r="B23" s="16">
        <v>157.34</v>
      </c>
      <c r="C23" s="1">
        <v>187.21</v>
      </c>
      <c r="D23" s="2">
        <v>189.89</v>
      </c>
      <c r="E23" s="17">
        <v>118.22</v>
      </c>
      <c r="F23" s="1">
        <v>116.08</v>
      </c>
      <c r="G23" s="2">
        <v>156.19</v>
      </c>
      <c r="H23" s="16">
        <v>158.05000000000001</v>
      </c>
      <c r="I23" s="1">
        <v>127.63</v>
      </c>
      <c r="J23" s="18">
        <v>125.05</v>
      </c>
      <c r="K23" s="16">
        <v>161.12</v>
      </c>
      <c r="L23" s="1">
        <v>146.44999999999999</v>
      </c>
      <c r="M23" s="18">
        <v>137.26</v>
      </c>
      <c r="N23" s="16">
        <v>139.43</v>
      </c>
      <c r="O23" s="1">
        <v>136.44999999999999</v>
      </c>
      <c r="P23" s="2">
        <v>138.29</v>
      </c>
      <c r="Q23" s="16">
        <v>156.58000000000001</v>
      </c>
      <c r="R23" s="1">
        <v>161.22999999999999</v>
      </c>
      <c r="S23" s="2">
        <v>145.97999999999999</v>
      </c>
      <c r="T23" s="16">
        <v>176.23</v>
      </c>
      <c r="U23" s="1">
        <v>201.23</v>
      </c>
      <c r="V23" s="2">
        <v>179.98</v>
      </c>
      <c r="W23" s="16">
        <v>93.45</v>
      </c>
      <c r="X23" s="1">
        <v>58.27</v>
      </c>
      <c r="Y23" s="2">
        <v>58.99</v>
      </c>
    </row>
    <row r="24" spans="1:25" x14ac:dyDescent="0.25">
      <c r="B24" s="16"/>
      <c r="C24" s="1">
        <v>195.23</v>
      </c>
      <c r="D24" s="2">
        <v>192.32</v>
      </c>
      <c r="E24" s="17">
        <v>116.19</v>
      </c>
      <c r="F24" s="1">
        <v>104.19</v>
      </c>
      <c r="G24" s="2">
        <v>159.53</v>
      </c>
      <c r="H24" s="16"/>
      <c r="I24" s="1">
        <v>129.66999999999999</v>
      </c>
      <c r="J24" s="18">
        <v>129.99</v>
      </c>
      <c r="K24" s="16"/>
      <c r="L24" s="1">
        <v>144.22999999999999</v>
      </c>
      <c r="M24" s="18">
        <v>131.22999999999999</v>
      </c>
      <c r="N24" s="16"/>
      <c r="O24" s="1">
        <v>142.22999999999999</v>
      </c>
      <c r="P24" s="2">
        <v>141.22999999999999</v>
      </c>
      <c r="Q24" s="16"/>
      <c r="R24" s="1">
        <v>158.34</v>
      </c>
      <c r="S24" s="2">
        <v>143.22999999999999</v>
      </c>
      <c r="T24" s="16"/>
      <c r="U24" s="1">
        <v>198.78</v>
      </c>
      <c r="V24" s="2">
        <v>175.45</v>
      </c>
      <c r="W24" s="16"/>
      <c r="X24" s="1">
        <v>57.76</v>
      </c>
      <c r="Y24" s="2">
        <v>65.290000000000006</v>
      </c>
    </row>
    <row r="25" spans="1:25" x14ac:dyDescent="0.25">
      <c r="B25" s="16"/>
      <c r="C25" s="1"/>
      <c r="D25" s="2">
        <v>185.27</v>
      </c>
      <c r="E25" s="17">
        <v>126.23</v>
      </c>
      <c r="F25" s="1">
        <v>106.08</v>
      </c>
      <c r="G25" s="2">
        <v>137.08000000000001</v>
      </c>
      <c r="H25" s="16"/>
      <c r="I25" s="1"/>
      <c r="J25" s="18">
        <v>131.07</v>
      </c>
      <c r="K25" s="16"/>
      <c r="L25" s="1"/>
      <c r="M25" s="18">
        <v>117.67</v>
      </c>
      <c r="N25" s="16"/>
      <c r="O25" s="1">
        <v>137.88999999999999</v>
      </c>
      <c r="P25" s="2">
        <v>149.22999999999999</v>
      </c>
      <c r="Q25" s="16"/>
      <c r="R25" s="1"/>
      <c r="S25" s="2">
        <v>144.87</v>
      </c>
      <c r="T25" s="16"/>
      <c r="U25" s="1"/>
      <c r="V25" s="2">
        <v>176.55</v>
      </c>
      <c r="W25" s="16"/>
      <c r="X25" s="1"/>
      <c r="Y25" s="2">
        <v>61.39</v>
      </c>
    </row>
    <row r="26" spans="1:25" x14ac:dyDescent="0.25">
      <c r="B26" s="16"/>
      <c r="C26" s="1"/>
      <c r="D26" s="2">
        <v>153.27000000000001</v>
      </c>
      <c r="E26" s="17"/>
      <c r="F26" s="1">
        <v>106.95</v>
      </c>
      <c r="G26" s="2">
        <v>152.12</v>
      </c>
      <c r="H26" s="16"/>
      <c r="I26" s="1"/>
      <c r="J26" s="18">
        <v>119.37</v>
      </c>
      <c r="K26" s="16"/>
      <c r="L26" s="1"/>
      <c r="M26" s="18">
        <v>121.23</v>
      </c>
      <c r="N26" s="16"/>
      <c r="O26" s="1"/>
      <c r="P26" s="2">
        <v>122.26</v>
      </c>
      <c r="Q26" s="16"/>
      <c r="R26" s="1"/>
      <c r="S26" s="2">
        <v>146.97999999999999</v>
      </c>
      <c r="T26" s="16"/>
      <c r="U26" s="1"/>
      <c r="V26" s="2">
        <v>179.59</v>
      </c>
      <c r="W26" s="16"/>
      <c r="X26" s="1"/>
      <c r="Y26" s="2">
        <v>66.98</v>
      </c>
    </row>
    <row r="27" spans="1:25" x14ac:dyDescent="0.25">
      <c r="B27" s="16"/>
      <c r="C27" s="1"/>
      <c r="D27" s="2">
        <v>173.45</v>
      </c>
      <c r="E27" s="17"/>
      <c r="F27" s="1"/>
      <c r="G27" s="2">
        <v>157.22999999999999</v>
      </c>
      <c r="H27" s="16"/>
      <c r="I27" s="1"/>
      <c r="J27" s="18">
        <v>120.13</v>
      </c>
      <c r="K27" s="16"/>
      <c r="L27" s="1"/>
      <c r="M27" s="18">
        <v>128.35</v>
      </c>
      <c r="N27" s="16"/>
      <c r="O27" s="1"/>
      <c r="P27" s="2">
        <v>129.66999999999999</v>
      </c>
      <c r="Q27" s="16"/>
      <c r="R27" s="1"/>
      <c r="S27" s="2">
        <v>144.21</v>
      </c>
      <c r="T27" s="16"/>
      <c r="U27" s="1"/>
      <c r="V27" s="2">
        <v>181.12</v>
      </c>
      <c r="W27" s="16"/>
      <c r="X27" s="1"/>
      <c r="Y27" s="2">
        <v>67.290000000000006</v>
      </c>
    </row>
    <row r="28" spans="1:25" x14ac:dyDescent="0.25">
      <c r="B28" s="16"/>
      <c r="C28" s="1"/>
      <c r="D28" s="2"/>
      <c r="E28" s="17"/>
      <c r="F28" s="1"/>
      <c r="G28" s="2"/>
      <c r="H28" s="16"/>
      <c r="I28" s="1"/>
      <c r="J28" s="18"/>
      <c r="K28" s="19"/>
      <c r="L28" s="20"/>
      <c r="M28" s="21"/>
      <c r="N28" s="16"/>
      <c r="O28" s="1"/>
      <c r="P28" s="2"/>
      <c r="Q28" s="16"/>
      <c r="R28" s="1"/>
      <c r="S28" s="2"/>
      <c r="T28" s="16"/>
      <c r="U28" s="1"/>
      <c r="V28" s="2"/>
      <c r="W28" s="16"/>
      <c r="X28" s="1"/>
      <c r="Y28" s="2"/>
    </row>
    <row r="29" spans="1:25" ht="15.75" thickBot="1" x14ac:dyDescent="0.3">
      <c r="B29" s="19"/>
      <c r="C29" s="20"/>
      <c r="D29" s="22"/>
      <c r="E29" s="23"/>
      <c r="F29" s="20"/>
      <c r="G29" s="22"/>
      <c r="H29" s="19"/>
      <c r="I29" s="20"/>
      <c r="J29" s="21"/>
      <c r="K29" s="34"/>
      <c r="L29" s="35"/>
      <c r="M29" s="36"/>
      <c r="N29" s="19"/>
      <c r="O29" s="20"/>
      <c r="P29" s="22"/>
      <c r="Q29" s="19"/>
      <c r="R29" s="25"/>
      <c r="S29" s="26"/>
      <c r="T29" s="19"/>
      <c r="U29" s="25"/>
      <c r="V29" s="26"/>
      <c r="W29" s="19"/>
      <c r="X29" s="25"/>
      <c r="Y29" s="26"/>
    </row>
    <row r="30" spans="1:25" ht="16.5" thickTop="1" thickBot="1" x14ac:dyDescent="0.3">
      <c r="A30" t="s">
        <v>10</v>
      </c>
      <c r="B30" s="41">
        <f>AVERAGE(B4:B25)</f>
        <v>150.59</v>
      </c>
      <c r="C30" s="38">
        <f>AVERAGE(C4:C26)</f>
        <v>187.292380952381</v>
      </c>
      <c r="D30" s="39">
        <f>AVERAGE(D4:D29)</f>
        <v>178.10749999999999</v>
      </c>
      <c r="E30" s="40">
        <f>AVERAGE(E4:E25)</f>
        <v>113.69045454545453</v>
      </c>
      <c r="F30" s="38">
        <f>AVERAGE(F4:F26)</f>
        <v>121.77565217391303</v>
      </c>
      <c r="G30" s="39">
        <f>AVERAGE(G4:G29)</f>
        <v>141.92583333333332</v>
      </c>
      <c r="H30" s="41">
        <f>AVERAGE(H4:H23)</f>
        <v>146.75949999999997</v>
      </c>
      <c r="I30" s="38">
        <f>AVERAGE(I4:I24)</f>
        <v>137.84761904761905</v>
      </c>
      <c r="J30" s="39">
        <f>AVERAGE(J4:J27)</f>
        <v>129.60583333333335</v>
      </c>
      <c r="K30" s="42">
        <f>AVERAGE(K4:K23)</f>
        <v>157.18</v>
      </c>
      <c r="L30" s="42">
        <f>AVERAGE(L4:L26)</f>
        <v>145.76238095238094</v>
      </c>
      <c r="M30" s="42">
        <f>AVERAGE(M4:M27)</f>
        <v>124.61041666666667</v>
      </c>
      <c r="N30" s="41">
        <f>AVERAGE(N4:N23)</f>
        <v>140.55631578947367</v>
      </c>
      <c r="O30" s="38">
        <f>AVERAGE(O4:O25)</f>
        <v>136.11772727272725</v>
      </c>
      <c r="P30" s="38">
        <f>AVERAGE(P4:P27)</f>
        <v>131.38791666666668</v>
      </c>
      <c r="Q30" s="39">
        <f>AVERAGE(Q4:Q23)</f>
        <v>146.6105</v>
      </c>
      <c r="R30" s="37">
        <f>AVERAGE(R4:R27)</f>
        <v>157.35428571428571</v>
      </c>
      <c r="S30" s="27">
        <f>AVERAGE(S4:S27)</f>
        <v>144.55125000000001</v>
      </c>
      <c r="T30" s="39">
        <f>AVERAGE(T4:T23)</f>
        <v>163.28263157894736</v>
      </c>
      <c r="U30" s="37">
        <f>AVERAGE(U4:U27)</f>
        <v>195.15857142857143</v>
      </c>
      <c r="V30" s="27">
        <f>AVERAGE(V4:V27)</f>
        <v>178.79666666666665</v>
      </c>
      <c r="W30" s="39">
        <f>AVERAGE(W4:W23)</f>
        <v>88.12</v>
      </c>
      <c r="X30" s="37">
        <f>AVERAGE(X4:X27)</f>
        <v>54.529999999999994</v>
      </c>
      <c r="Y30" s="27">
        <f>AVERAGE(Y4:Y27)</f>
        <v>65.690000000000012</v>
      </c>
    </row>
    <row r="31" spans="1:25" ht="15.75" thickTop="1" x14ac:dyDescent="0.2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8"/>
    </row>
    <row r="32" spans="1:25" ht="15.75" thickBot="1" x14ac:dyDescent="0.3">
      <c r="A32" t="s">
        <v>12</v>
      </c>
      <c r="B32" s="50">
        <f>STDEV(B4:B23)</f>
        <v>4.4016946497313629</v>
      </c>
      <c r="C32" s="51">
        <f>STDEV(C4:C24)</f>
        <v>10.095792145622802</v>
      </c>
      <c r="D32" s="51">
        <f>STDEV(D4:D27)</f>
        <v>9.5733185605029103</v>
      </c>
      <c r="E32" s="51">
        <f>STDEV(E4:E25)</f>
        <v>7.6700328907674553</v>
      </c>
      <c r="F32" s="51">
        <f>STDEV(F4:F26)</f>
        <v>8.7253272020371053</v>
      </c>
      <c r="G32" s="51">
        <f>STDEV(G4:G27)</f>
        <v>11.639373551298483</v>
      </c>
      <c r="H32" s="51">
        <f>STDEV(H4:H23)</f>
        <v>8.8958970288199986</v>
      </c>
      <c r="I32" s="51">
        <f>STDEV(I4:I24)</f>
        <v>9.095890228428388</v>
      </c>
      <c r="J32" s="51">
        <f>STDEV(J4:J27)</f>
        <v>7.1954175735652059</v>
      </c>
      <c r="K32" s="51">
        <f>STDEV(K4:K23)</f>
        <v>6.7241418939911082</v>
      </c>
      <c r="L32" s="51">
        <f>STDEV(L4:L24)</f>
        <v>5.1625457913338684</v>
      </c>
      <c r="M32" s="51">
        <f>STDEV(M4:M27)</f>
        <v>6.3774810886612476</v>
      </c>
      <c r="N32" s="51">
        <f>STDEV(N4:N23)</f>
        <v>8.5541180534590833</v>
      </c>
      <c r="O32" s="51">
        <f>STDEV(O4:O25)</f>
        <v>5.6687228189662262</v>
      </c>
      <c r="P32" s="51">
        <f>STDEV(P4:P27)</f>
        <v>6.7795863533985896</v>
      </c>
      <c r="Q32" s="51">
        <f>STDEV(Q4:Q23)</f>
        <v>5.5973663684949129</v>
      </c>
      <c r="R32" s="51">
        <f>STDEV(R4:R24)</f>
        <v>7.905542721046146</v>
      </c>
      <c r="S32" s="51">
        <f>STDEV(S4:S27)</f>
        <v>6.9399325347553988</v>
      </c>
      <c r="T32" s="52">
        <f>STDEV(T4:T23)</f>
        <v>5.7320529986164104</v>
      </c>
      <c r="U32" s="52">
        <f>STDEV(U4:U24)</f>
        <v>5.642312722381031</v>
      </c>
      <c r="V32" s="52">
        <f>STDEV(V4:V27)</f>
        <v>6.4132787969599629</v>
      </c>
      <c r="W32" s="52">
        <f>STDEV(W4:W23)</f>
        <v>5.0329284140600121</v>
      </c>
      <c r="X32" s="52">
        <f>STDEV(X4:X24)</f>
        <v>6.8387199094567617</v>
      </c>
      <c r="Y32" s="53">
        <f>STDEV(Y4:Y27)</f>
        <v>5.3446389230135374</v>
      </c>
    </row>
    <row r="33" ht="15.75" thickTop="1" x14ac:dyDescent="0.25"/>
  </sheetData>
  <mergeCells count="9">
    <mergeCell ref="T2:V2"/>
    <mergeCell ref="W2:Y2"/>
    <mergeCell ref="B1:Y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="96" zoomScaleNormal="96" workbookViewId="0">
      <selection activeCell="J15" sqref="J15"/>
    </sheetView>
  </sheetViews>
  <sheetFormatPr defaultRowHeight="15" x14ac:dyDescent="0.25"/>
  <sheetData>
    <row r="1" spans="2:25" x14ac:dyDescent="0.25">
      <c r="B1" s="118" t="s">
        <v>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2:25" ht="15.75" thickBot="1" x14ac:dyDescent="0.3">
      <c r="B2" s="120" t="s">
        <v>13</v>
      </c>
      <c r="C2" s="121"/>
      <c r="D2" s="122"/>
      <c r="E2" s="120" t="s">
        <v>14</v>
      </c>
      <c r="F2" s="121"/>
      <c r="G2" s="122"/>
      <c r="H2" s="123" t="s">
        <v>15</v>
      </c>
      <c r="I2" s="124"/>
      <c r="J2" s="125"/>
      <c r="K2" s="126" t="s">
        <v>16</v>
      </c>
      <c r="L2" s="127"/>
      <c r="M2" s="128"/>
      <c r="N2" s="129" t="s">
        <v>17</v>
      </c>
      <c r="O2" s="130"/>
      <c r="P2" s="130"/>
      <c r="Q2" s="116" t="s">
        <v>18</v>
      </c>
      <c r="R2" s="116"/>
      <c r="S2" s="117"/>
      <c r="T2" s="116" t="s">
        <v>19</v>
      </c>
      <c r="U2" s="116"/>
      <c r="V2" s="117"/>
      <c r="W2" s="116" t="s">
        <v>20</v>
      </c>
      <c r="X2" s="116"/>
      <c r="Y2" s="117"/>
    </row>
    <row r="3" spans="2:25" ht="16.5" thickTop="1" thickBot="1" x14ac:dyDescent="0.3">
      <c r="B3" s="3" t="s">
        <v>1</v>
      </c>
      <c r="C3" s="4" t="s">
        <v>2</v>
      </c>
      <c r="D3" s="5" t="s">
        <v>3</v>
      </c>
      <c r="E3" s="6" t="s">
        <v>1</v>
      </c>
      <c r="F3" s="4" t="s">
        <v>2</v>
      </c>
      <c r="G3" s="5" t="s">
        <v>3</v>
      </c>
      <c r="H3" s="3" t="s">
        <v>1</v>
      </c>
      <c r="I3" s="4" t="s">
        <v>2</v>
      </c>
      <c r="J3" s="5" t="s">
        <v>3</v>
      </c>
      <c r="K3" s="6" t="s">
        <v>1</v>
      </c>
      <c r="L3" s="4" t="s">
        <v>2</v>
      </c>
      <c r="M3" s="7" t="s">
        <v>3</v>
      </c>
      <c r="N3" s="28" t="s">
        <v>1</v>
      </c>
      <c r="O3" s="29" t="s">
        <v>2</v>
      </c>
      <c r="P3" s="30" t="s">
        <v>3</v>
      </c>
      <c r="Q3" s="31" t="s">
        <v>1</v>
      </c>
      <c r="R3" s="32" t="s">
        <v>2</v>
      </c>
      <c r="S3" s="33" t="s">
        <v>3</v>
      </c>
      <c r="T3" s="31" t="s">
        <v>1</v>
      </c>
      <c r="U3" s="32" t="s">
        <v>2</v>
      </c>
      <c r="V3" s="33" t="s">
        <v>3</v>
      </c>
      <c r="W3" s="31" t="s">
        <v>1</v>
      </c>
      <c r="X3" s="32" t="s">
        <v>2</v>
      </c>
      <c r="Y3" s="33" t="s">
        <v>3</v>
      </c>
    </row>
    <row r="4" spans="2:25" ht="15.75" thickTop="1" x14ac:dyDescent="0.25">
      <c r="B4" s="55">
        <v>151.22999999999999</v>
      </c>
      <c r="C4" s="56">
        <v>179.82</v>
      </c>
      <c r="D4" s="57">
        <v>171.29</v>
      </c>
      <c r="E4" s="58">
        <v>119.28</v>
      </c>
      <c r="F4" s="56">
        <v>123.93</v>
      </c>
      <c r="G4" s="57">
        <v>142.22999999999999</v>
      </c>
      <c r="H4" s="55">
        <v>161.22999999999999</v>
      </c>
      <c r="I4" s="56">
        <v>156.22999999999999</v>
      </c>
      <c r="J4" s="59">
        <v>134.44999999999999</v>
      </c>
      <c r="K4" s="60">
        <v>163.22999999999999</v>
      </c>
      <c r="L4" s="61">
        <v>156.34</v>
      </c>
      <c r="M4" s="62">
        <v>131.22999999999999</v>
      </c>
      <c r="N4" s="55">
        <v>138.88999999999999</v>
      </c>
      <c r="O4" s="56">
        <v>121.23</v>
      </c>
      <c r="P4" s="57">
        <v>123.23</v>
      </c>
      <c r="Q4" s="55">
        <v>145.66999999999999</v>
      </c>
      <c r="R4" s="56">
        <v>167.23</v>
      </c>
      <c r="S4" s="57">
        <v>151.28</v>
      </c>
      <c r="T4" s="55">
        <v>177.67</v>
      </c>
      <c r="U4" s="56">
        <v>181.23</v>
      </c>
      <c r="V4" s="57">
        <v>162.22999999999999</v>
      </c>
      <c r="W4" s="55">
        <v>93.23</v>
      </c>
      <c r="X4" s="56">
        <v>57.68</v>
      </c>
      <c r="Y4" s="57">
        <v>63.23</v>
      </c>
    </row>
    <row r="5" spans="2:25" x14ac:dyDescent="0.25">
      <c r="B5" s="63">
        <v>157.78</v>
      </c>
      <c r="C5" s="64">
        <v>187.23</v>
      </c>
      <c r="D5" s="65">
        <v>177.48</v>
      </c>
      <c r="E5" s="66">
        <v>103.23</v>
      </c>
      <c r="F5" s="64">
        <v>127.95</v>
      </c>
      <c r="G5" s="65">
        <v>138.59</v>
      </c>
      <c r="H5" s="63">
        <v>162.22999999999999</v>
      </c>
      <c r="I5" s="64">
        <v>148.56</v>
      </c>
      <c r="J5" s="67">
        <v>148.22999999999999</v>
      </c>
      <c r="K5" s="55">
        <v>166.98</v>
      </c>
      <c r="L5" s="56">
        <v>144.78</v>
      </c>
      <c r="M5" s="59">
        <v>125.56</v>
      </c>
      <c r="N5" s="63">
        <v>129.44999999999999</v>
      </c>
      <c r="O5" s="64">
        <v>137.47</v>
      </c>
      <c r="P5" s="65">
        <v>125.56</v>
      </c>
      <c r="Q5" s="63">
        <v>152.12</v>
      </c>
      <c r="R5" s="64">
        <v>170.23</v>
      </c>
      <c r="S5" s="65">
        <v>157.66999999999999</v>
      </c>
      <c r="T5" s="63">
        <v>174.45</v>
      </c>
      <c r="U5" s="64">
        <v>184.34</v>
      </c>
      <c r="V5" s="65">
        <v>167.69</v>
      </c>
      <c r="W5" s="63">
        <v>91.23</v>
      </c>
      <c r="X5" s="64">
        <v>61.23</v>
      </c>
      <c r="Y5" s="65">
        <v>66.89</v>
      </c>
    </row>
    <row r="6" spans="2:25" x14ac:dyDescent="0.25">
      <c r="B6" s="63">
        <v>155.49</v>
      </c>
      <c r="C6" s="64">
        <v>172.23</v>
      </c>
      <c r="D6" s="65">
        <v>172.23</v>
      </c>
      <c r="E6" s="66">
        <v>114.34</v>
      </c>
      <c r="F6" s="64">
        <v>128.88999999999999</v>
      </c>
      <c r="G6" s="65">
        <v>132.22999999999999</v>
      </c>
      <c r="H6" s="63">
        <v>177.49</v>
      </c>
      <c r="I6" s="64">
        <v>158.66999999999999</v>
      </c>
      <c r="J6" s="67">
        <v>152.22999999999999</v>
      </c>
      <c r="K6" s="63" t="s">
        <v>24</v>
      </c>
      <c r="L6" s="64">
        <v>145.34</v>
      </c>
      <c r="M6" s="67">
        <v>139.97999999999999</v>
      </c>
      <c r="N6" s="63">
        <v>124.56</v>
      </c>
      <c r="O6" s="64">
        <v>128.22999999999999</v>
      </c>
      <c r="P6" s="65">
        <v>127.39</v>
      </c>
      <c r="Q6" s="63">
        <v>150.29</v>
      </c>
      <c r="R6" s="64">
        <v>169.98</v>
      </c>
      <c r="S6" s="65">
        <v>152.97999999999999</v>
      </c>
      <c r="T6" s="63">
        <v>165.45</v>
      </c>
      <c r="U6" s="64">
        <v>186.78</v>
      </c>
      <c r="V6" s="65">
        <v>169.98</v>
      </c>
      <c r="W6" s="63">
        <v>99.78</v>
      </c>
      <c r="X6" s="64">
        <v>59.34</v>
      </c>
      <c r="Y6" s="65">
        <v>64.34</v>
      </c>
    </row>
    <row r="7" spans="2:25" x14ac:dyDescent="0.25">
      <c r="B7" s="63">
        <v>162.22999999999999</v>
      </c>
      <c r="C7" s="64">
        <v>188.23</v>
      </c>
      <c r="D7" s="65">
        <v>175.45</v>
      </c>
      <c r="E7" s="66">
        <v>119.23</v>
      </c>
      <c r="F7" s="64">
        <v>132.99</v>
      </c>
      <c r="G7" s="65">
        <v>137.44999999999999</v>
      </c>
      <c r="H7" s="63">
        <v>164.23</v>
      </c>
      <c r="I7" s="64">
        <v>149.34</v>
      </c>
      <c r="J7" s="67">
        <v>136.22999999999999</v>
      </c>
      <c r="K7" s="63">
        <v>164.34</v>
      </c>
      <c r="L7" s="64">
        <v>149.34</v>
      </c>
      <c r="M7" s="67">
        <v>127.34</v>
      </c>
      <c r="N7" s="63">
        <v>128.32</v>
      </c>
      <c r="O7" s="64">
        <v>138.56</v>
      </c>
      <c r="P7" s="65">
        <v>128.34</v>
      </c>
      <c r="Q7" s="63">
        <v>149.78</v>
      </c>
      <c r="R7" s="64">
        <v>172.23</v>
      </c>
      <c r="S7" s="65">
        <v>145.93</v>
      </c>
      <c r="T7" s="63">
        <v>172.23</v>
      </c>
      <c r="U7" s="64">
        <v>179.92</v>
      </c>
      <c r="V7" s="65">
        <v>171.29</v>
      </c>
      <c r="W7" s="63">
        <v>103.83</v>
      </c>
      <c r="X7" s="64">
        <v>58.67</v>
      </c>
      <c r="Y7" s="65">
        <v>66.98</v>
      </c>
    </row>
    <row r="8" spans="2:25" x14ac:dyDescent="0.25">
      <c r="B8" s="63">
        <v>152.34</v>
      </c>
      <c r="C8" s="64">
        <v>178.18</v>
      </c>
      <c r="D8" s="65">
        <v>176.67</v>
      </c>
      <c r="E8" s="66">
        <v>101.23</v>
      </c>
      <c r="F8" s="64">
        <v>128.97999999999999</v>
      </c>
      <c r="G8" s="65">
        <v>138.38</v>
      </c>
      <c r="H8" s="63">
        <v>153.22999999999999</v>
      </c>
      <c r="I8" s="64">
        <v>142.34</v>
      </c>
      <c r="J8" s="67">
        <v>154.34</v>
      </c>
      <c r="K8" s="63">
        <v>165.57</v>
      </c>
      <c r="L8" s="64">
        <v>144.44999999999999</v>
      </c>
      <c r="M8" s="67">
        <v>117.23</v>
      </c>
      <c r="N8" s="63">
        <v>135.44999999999999</v>
      </c>
      <c r="O8" s="64">
        <v>139.49</v>
      </c>
      <c r="P8" s="65">
        <v>116.48</v>
      </c>
      <c r="Q8" s="63">
        <v>148.22999999999999</v>
      </c>
      <c r="R8" s="64">
        <v>165.56</v>
      </c>
      <c r="S8" s="65">
        <v>146.59</v>
      </c>
      <c r="T8" s="63">
        <v>169.23</v>
      </c>
      <c r="U8" s="64">
        <v>192.23</v>
      </c>
      <c r="V8" s="65">
        <v>174.34</v>
      </c>
      <c r="W8" s="63">
        <v>95.34</v>
      </c>
      <c r="X8" s="64">
        <v>61.29</v>
      </c>
      <c r="Y8" s="65">
        <v>67.23</v>
      </c>
    </row>
    <row r="9" spans="2:25" x14ac:dyDescent="0.25">
      <c r="B9" s="63">
        <v>155.56</v>
      </c>
      <c r="C9" s="64">
        <v>186.45</v>
      </c>
      <c r="D9" s="65">
        <v>184.45</v>
      </c>
      <c r="E9" s="66">
        <v>117.34</v>
      </c>
      <c r="F9" s="64">
        <v>124.96</v>
      </c>
      <c r="G9" s="65">
        <v>131.29</v>
      </c>
      <c r="H9" s="63">
        <v>179.94</v>
      </c>
      <c r="I9" s="64">
        <v>146.22999999999999</v>
      </c>
      <c r="J9" s="67">
        <v>152.04</v>
      </c>
      <c r="K9" s="63">
        <v>168.98</v>
      </c>
      <c r="L9" s="64">
        <v>149.56</v>
      </c>
      <c r="M9" s="67">
        <v>131.25</v>
      </c>
      <c r="N9" s="63">
        <v>126.78</v>
      </c>
      <c r="O9" s="64">
        <v>142.34</v>
      </c>
      <c r="P9" s="65">
        <v>122.23</v>
      </c>
      <c r="Q9" s="63">
        <v>148.22999999999999</v>
      </c>
      <c r="R9" s="64">
        <v>160.28</v>
      </c>
      <c r="S9" s="65">
        <v>154.76</v>
      </c>
      <c r="T9" s="63">
        <v>177.33</v>
      </c>
      <c r="U9" s="64">
        <v>192.83</v>
      </c>
      <c r="V9" s="65">
        <v>168.57</v>
      </c>
      <c r="W9" s="63">
        <v>101.23</v>
      </c>
      <c r="X9" s="64">
        <v>58.93</v>
      </c>
      <c r="Y9" s="65">
        <v>62.12</v>
      </c>
    </row>
    <row r="10" spans="2:25" x14ac:dyDescent="0.25">
      <c r="B10" s="63">
        <v>161.29</v>
      </c>
      <c r="C10" s="64">
        <v>182.48</v>
      </c>
      <c r="D10" s="65">
        <v>179.45</v>
      </c>
      <c r="E10" s="66">
        <v>105.45</v>
      </c>
      <c r="F10" s="64">
        <v>134.91999999999999</v>
      </c>
      <c r="G10" s="65">
        <v>129.34</v>
      </c>
      <c r="H10" s="63" t="s">
        <v>23</v>
      </c>
      <c r="I10" s="64">
        <v>159.29</v>
      </c>
      <c r="J10" s="67">
        <v>137.34</v>
      </c>
      <c r="K10" s="63">
        <v>172.23</v>
      </c>
      <c r="L10" s="64">
        <v>148.34</v>
      </c>
      <c r="M10" s="67">
        <v>132.58000000000001</v>
      </c>
      <c r="N10" s="63">
        <v>123.23</v>
      </c>
      <c r="O10" s="64">
        <v>135.44999999999999</v>
      </c>
      <c r="P10" s="65">
        <v>112.2</v>
      </c>
      <c r="Q10" s="63">
        <v>144.22999999999999</v>
      </c>
      <c r="R10" s="64">
        <v>172.23</v>
      </c>
      <c r="S10" s="65">
        <v>158.28</v>
      </c>
      <c r="T10" s="63">
        <v>165.29</v>
      </c>
      <c r="U10" s="64">
        <v>184.23</v>
      </c>
      <c r="V10" s="65">
        <v>166.57</v>
      </c>
      <c r="W10" s="63">
        <v>96.78</v>
      </c>
      <c r="X10" s="64">
        <v>59.64</v>
      </c>
      <c r="Y10" s="65">
        <v>59.34</v>
      </c>
    </row>
    <row r="11" spans="2:25" x14ac:dyDescent="0.25">
      <c r="B11" s="63">
        <v>168.28</v>
      </c>
      <c r="C11" s="64">
        <v>192.23</v>
      </c>
      <c r="D11" s="65">
        <v>173.34</v>
      </c>
      <c r="E11" s="66">
        <v>113.23</v>
      </c>
      <c r="F11" s="64">
        <v>123.94</v>
      </c>
      <c r="G11" s="65">
        <v>138.22999999999999</v>
      </c>
      <c r="H11" s="63">
        <v>162.22999999999999</v>
      </c>
      <c r="I11" s="64">
        <v>158.38</v>
      </c>
      <c r="J11" s="67">
        <v>147.09</v>
      </c>
      <c r="K11" s="63">
        <v>180.95</v>
      </c>
      <c r="L11" s="64">
        <v>139.44999999999999</v>
      </c>
      <c r="M11" s="67">
        <v>126.58</v>
      </c>
      <c r="N11" s="63">
        <v>121.23</v>
      </c>
      <c r="O11" s="64">
        <v>138.44999999999999</v>
      </c>
      <c r="P11" s="65">
        <v>137.34</v>
      </c>
      <c r="Q11" s="63">
        <v>150.22999999999999</v>
      </c>
      <c r="R11" s="64">
        <v>173.56</v>
      </c>
      <c r="S11" s="65">
        <v>142.28</v>
      </c>
      <c r="T11" s="63">
        <v>176.23</v>
      </c>
      <c r="U11" s="64">
        <v>187.29</v>
      </c>
      <c r="V11" s="65">
        <v>173.23</v>
      </c>
      <c r="W11" s="63">
        <v>87.34</v>
      </c>
      <c r="X11" s="64">
        <v>61.12</v>
      </c>
      <c r="Y11" s="65">
        <v>58.29</v>
      </c>
    </row>
    <row r="12" spans="2:25" x14ac:dyDescent="0.25">
      <c r="B12" s="63">
        <v>166.82</v>
      </c>
      <c r="C12" s="64">
        <v>184.34</v>
      </c>
      <c r="D12" s="65">
        <v>189.78</v>
      </c>
      <c r="E12" s="66">
        <v>119.45</v>
      </c>
      <c r="F12" s="64">
        <v>146.99</v>
      </c>
      <c r="G12" s="65">
        <v>142.36000000000001</v>
      </c>
      <c r="H12" s="63">
        <v>163.22999999999999</v>
      </c>
      <c r="I12" s="64">
        <v>162.29</v>
      </c>
      <c r="J12" s="67">
        <v>144.56</v>
      </c>
      <c r="K12" s="63">
        <v>169.98</v>
      </c>
      <c r="L12" s="64">
        <v>149.94999999999999</v>
      </c>
      <c r="M12" s="67">
        <v>138.49</v>
      </c>
      <c r="N12" s="63">
        <v>127.56</v>
      </c>
      <c r="O12" s="64">
        <v>122.34</v>
      </c>
      <c r="P12" s="65">
        <v>122.23</v>
      </c>
      <c r="Q12" s="63">
        <v>152.97999999999999</v>
      </c>
      <c r="R12" s="64">
        <v>178.93</v>
      </c>
      <c r="S12" s="65">
        <v>153.28</v>
      </c>
      <c r="T12" s="63">
        <v>189.98</v>
      </c>
      <c r="U12" s="64">
        <v>184.23</v>
      </c>
      <c r="V12" s="65">
        <v>167.47</v>
      </c>
      <c r="W12" s="63">
        <v>99.23</v>
      </c>
      <c r="X12" s="64">
        <v>65.34</v>
      </c>
      <c r="Y12" s="65">
        <v>64.23</v>
      </c>
    </row>
    <row r="13" spans="2:25" x14ac:dyDescent="0.25">
      <c r="B13" s="63">
        <v>158.22999999999999</v>
      </c>
      <c r="C13" s="64">
        <v>185.56</v>
      </c>
      <c r="D13" s="65">
        <v>187.48</v>
      </c>
      <c r="E13" s="66">
        <v>117.45</v>
      </c>
      <c r="F13" s="64">
        <v>133.96</v>
      </c>
      <c r="G13" s="65">
        <v>145.47</v>
      </c>
      <c r="H13" s="63">
        <v>152.44999999999999</v>
      </c>
      <c r="I13" s="64">
        <v>162.29</v>
      </c>
      <c r="J13" s="67">
        <v>139.87</v>
      </c>
      <c r="K13" s="63">
        <v>162.34</v>
      </c>
      <c r="L13" s="64">
        <v>148.66999999999999</v>
      </c>
      <c r="M13" s="67">
        <v>153.22999999999999</v>
      </c>
      <c r="N13" s="63">
        <v>128.38999999999999</v>
      </c>
      <c r="O13" s="64">
        <v>126.45</v>
      </c>
      <c r="P13" s="65">
        <v>113.48</v>
      </c>
      <c r="Q13" s="63">
        <v>149.78</v>
      </c>
      <c r="R13" s="64">
        <v>162.34</v>
      </c>
      <c r="S13" s="65">
        <v>151.29</v>
      </c>
      <c r="T13" s="63">
        <v>182.23</v>
      </c>
      <c r="U13" s="64">
        <v>179.74</v>
      </c>
      <c r="V13" s="65">
        <v>177.78</v>
      </c>
      <c r="W13" s="63">
        <v>87.34</v>
      </c>
      <c r="X13" s="64">
        <v>58.34</v>
      </c>
      <c r="Y13" s="65">
        <v>56.78</v>
      </c>
    </row>
    <row r="14" spans="2:25" x14ac:dyDescent="0.25">
      <c r="B14" s="63">
        <v>159.91999999999999</v>
      </c>
      <c r="C14" s="64">
        <v>198.23</v>
      </c>
      <c r="D14" s="65">
        <v>186.39</v>
      </c>
      <c r="E14" s="66">
        <v>114.34</v>
      </c>
      <c r="F14" s="64">
        <v>102.94</v>
      </c>
      <c r="G14" s="65">
        <v>139.22999999999999</v>
      </c>
      <c r="H14" s="63">
        <v>177.99</v>
      </c>
      <c r="I14" s="64">
        <v>149.97999999999999</v>
      </c>
      <c r="J14" s="67">
        <v>142.22999999999999</v>
      </c>
      <c r="K14" s="63">
        <v>166.49</v>
      </c>
      <c r="L14" s="64">
        <v>149.34</v>
      </c>
      <c r="M14" s="67">
        <v>137.44999999999999</v>
      </c>
      <c r="N14" s="63">
        <v>128.38999999999999</v>
      </c>
      <c r="O14" s="64">
        <v>127.56</v>
      </c>
      <c r="P14" s="65">
        <v>135.44999999999999</v>
      </c>
      <c r="Q14" s="63">
        <v>156.22999999999999</v>
      </c>
      <c r="R14" s="64">
        <v>167.98</v>
      </c>
      <c r="S14" s="65">
        <v>148.29</v>
      </c>
      <c r="T14" s="63">
        <v>185.57</v>
      </c>
      <c r="U14" s="64">
        <v>182.23</v>
      </c>
      <c r="V14" s="65">
        <v>162.34</v>
      </c>
      <c r="W14" s="63">
        <v>89.99</v>
      </c>
      <c r="X14" s="64">
        <v>59.29</v>
      </c>
      <c r="Y14" s="65">
        <v>64.28</v>
      </c>
    </row>
    <row r="15" spans="2:25" x14ac:dyDescent="0.25">
      <c r="B15" s="63">
        <v>166.29</v>
      </c>
      <c r="C15" s="64">
        <v>172.23</v>
      </c>
      <c r="D15" s="65">
        <v>188.59</v>
      </c>
      <c r="E15" s="66">
        <v>128.29</v>
      </c>
      <c r="F15" s="64">
        <v>126.89</v>
      </c>
      <c r="G15" s="65">
        <v>142.22999999999999</v>
      </c>
      <c r="H15" s="63">
        <v>163.34</v>
      </c>
      <c r="I15" s="64">
        <v>156.93</v>
      </c>
      <c r="J15" s="67">
        <v>142.49</v>
      </c>
      <c r="K15" s="63">
        <v>173.23</v>
      </c>
      <c r="L15" s="64">
        <v>147.56</v>
      </c>
      <c r="M15" s="67">
        <v>156.44999999999999</v>
      </c>
      <c r="N15" s="63">
        <v>139.78</v>
      </c>
      <c r="O15" s="64">
        <v>137.44999999999999</v>
      </c>
      <c r="P15" s="65">
        <v>132.22999999999999</v>
      </c>
      <c r="Q15" s="63">
        <v>159.97999999999999</v>
      </c>
      <c r="R15" s="64">
        <v>172.34</v>
      </c>
      <c r="S15" s="65">
        <v>144.29</v>
      </c>
      <c r="T15" s="63">
        <v>178.23</v>
      </c>
      <c r="U15" s="64">
        <v>188.29</v>
      </c>
      <c r="V15" s="65">
        <v>167.34</v>
      </c>
      <c r="W15" s="63">
        <v>98.47</v>
      </c>
      <c r="X15" s="64">
        <v>64.349999999999994</v>
      </c>
      <c r="Y15" s="65">
        <v>66.959999999999994</v>
      </c>
    </row>
    <row r="16" spans="2:25" x14ac:dyDescent="0.25">
      <c r="B16" s="63">
        <v>168.39</v>
      </c>
      <c r="C16" s="64">
        <v>187.56</v>
      </c>
      <c r="D16" s="65">
        <v>187.38</v>
      </c>
      <c r="E16" s="66">
        <v>132.72999999999999</v>
      </c>
      <c r="F16" s="64">
        <v>129.93</v>
      </c>
      <c r="G16" s="65">
        <v>147.29</v>
      </c>
      <c r="H16" s="63">
        <v>161.74</v>
      </c>
      <c r="I16" s="64">
        <v>151.93</v>
      </c>
      <c r="J16" s="67">
        <v>146.38999999999999</v>
      </c>
      <c r="K16" s="63">
        <v>177.39</v>
      </c>
      <c r="L16" s="64">
        <v>148.38999999999999</v>
      </c>
      <c r="M16" s="67">
        <v>137.66999999999999</v>
      </c>
      <c r="N16" s="63">
        <v>129.22999999999999</v>
      </c>
      <c r="O16" s="64">
        <v>125.67</v>
      </c>
      <c r="P16" s="65">
        <v>122.39</v>
      </c>
      <c r="Q16" s="63">
        <v>157.69</v>
      </c>
      <c r="R16" s="64">
        <v>168.78</v>
      </c>
      <c r="S16" s="65">
        <v>145.28</v>
      </c>
      <c r="T16" s="63">
        <v>177.23</v>
      </c>
      <c r="U16" s="64">
        <v>173.23</v>
      </c>
      <c r="V16" s="65">
        <v>179.93</v>
      </c>
      <c r="W16" s="63">
        <v>83.42</v>
      </c>
      <c r="X16" s="64">
        <v>53.23</v>
      </c>
      <c r="Y16" s="65">
        <v>66.59</v>
      </c>
    </row>
    <row r="17" spans="1:25" x14ac:dyDescent="0.25">
      <c r="B17" s="63">
        <v>151.22999999999999</v>
      </c>
      <c r="C17" s="64">
        <v>178.49</v>
      </c>
      <c r="D17" s="65">
        <v>172.23</v>
      </c>
      <c r="E17" s="66">
        <v>124.23</v>
      </c>
      <c r="F17" s="64">
        <v>133.96</v>
      </c>
      <c r="G17" s="65">
        <v>148.22999999999999</v>
      </c>
      <c r="H17" s="63">
        <v>162.91999999999999</v>
      </c>
      <c r="I17" s="64">
        <v>157.22999999999999</v>
      </c>
      <c r="J17" s="67">
        <v>132.34</v>
      </c>
      <c r="K17" s="63">
        <v>162.34</v>
      </c>
      <c r="L17" s="64">
        <v>149.97999999999999</v>
      </c>
      <c r="M17" s="67">
        <v>125.34</v>
      </c>
      <c r="N17" s="63">
        <v>128.34</v>
      </c>
      <c r="O17" s="64">
        <v>129.22999999999999</v>
      </c>
      <c r="P17" s="65">
        <v>126.32</v>
      </c>
      <c r="Q17" s="63">
        <v>161.22999999999999</v>
      </c>
      <c r="R17" s="64">
        <v>172.48</v>
      </c>
      <c r="S17" s="65">
        <v>147.29</v>
      </c>
      <c r="T17" s="63">
        <v>194.45</v>
      </c>
      <c r="U17" s="64">
        <v>186.28</v>
      </c>
      <c r="V17" s="65">
        <v>166.39</v>
      </c>
      <c r="W17" s="63">
        <v>102.12</v>
      </c>
      <c r="X17" s="64">
        <v>54.57</v>
      </c>
      <c r="Y17" s="65">
        <v>67.34</v>
      </c>
    </row>
    <row r="18" spans="1:25" x14ac:dyDescent="0.25">
      <c r="B18" s="63">
        <v>152.22999999999999</v>
      </c>
      <c r="C18" s="64">
        <v>183.23</v>
      </c>
      <c r="D18" s="65">
        <v>177.39</v>
      </c>
      <c r="E18" s="66">
        <v>118.63</v>
      </c>
      <c r="F18" s="64">
        <v>134.86000000000001</v>
      </c>
      <c r="G18" s="65">
        <v>128.78</v>
      </c>
      <c r="H18" s="63">
        <v>154.96</v>
      </c>
      <c r="I18" s="64">
        <v>147.28</v>
      </c>
      <c r="J18" s="67">
        <v>137.88999999999999</v>
      </c>
      <c r="K18" s="63">
        <v>168.34</v>
      </c>
      <c r="L18" s="64">
        <v>143.34</v>
      </c>
      <c r="M18" s="67">
        <v>138.29</v>
      </c>
      <c r="N18" s="63">
        <v>128.34</v>
      </c>
      <c r="O18" s="64">
        <v>133.22999999999999</v>
      </c>
      <c r="P18" s="65">
        <v>117.77</v>
      </c>
      <c r="Q18" s="63">
        <v>159.22999999999999</v>
      </c>
      <c r="R18" s="64">
        <v>167.28</v>
      </c>
      <c r="S18" s="65">
        <v>146.66999999999999</v>
      </c>
      <c r="T18" s="63">
        <v>175.45</v>
      </c>
      <c r="U18" s="64">
        <v>179.92</v>
      </c>
      <c r="V18" s="65">
        <v>188.23</v>
      </c>
      <c r="W18" s="63">
        <v>85.67</v>
      </c>
      <c r="X18" s="64">
        <v>58.98</v>
      </c>
      <c r="Y18" s="65">
        <v>77.34</v>
      </c>
    </row>
    <row r="19" spans="1:25" x14ac:dyDescent="0.25">
      <c r="B19" s="63">
        <v>153.01</v>
      </c>
      <c r="C19" s="64">
        <v>188.49</v>
      </c>
      <c r="D19" s="65">
        <v>189.28</v>
      </c>
      <c r="E19" s="66">
        <v>136.93</v>
      </c>
      <c r="F19" s="64">
        <v>130.91999999999999</v>
      </c>
      <c r="G19" s="65">
        <v>132.26</v>
      </c>
      <c r="H19" s="63">
        <v>152.22999999999999</v>
      </c>
      <c r="I19" s="64">
        <v>146.83000000000001</v>
      </c>
      <c r="J19" s="67">
        <v>149.05000000000001</v>
      </c>
      <c r="K19" s="63">
        <v>169.34</v>
      </c>
      <c r="L19" s="64">
        <v>134.29</v>
      </c>
      <c r="M19" s="67">
        <v>128.19999999999999</v>
      </c>
      <c r="N19" s="63">
        <v>132.34</v>
      </c>
      <c r="O19" s="64">
        <v>129.63999999999999</v>
      </c>
      <c r="P19" s="65">
        <v>121.2</v>
      </c>
      <c r="Q19" s="63">
        <v>153.01</v>
      </c>
      <c r="R19" s="64">
        <v>172.34</v>
      </c>
      <c r="S19" s="65">
        <v>154.29</v>
      </c>
      <c r="T19" s="63">
        <v>178.29</v>
      </c>
      <c r="U19" s="64">
        <v>183.23</v>
      </c>
      <c r="V19" s="65">
        <v>166.32</v>
      </c>
      <c r="W19" s="63">
        <v>92.34</v>
      </c>
      <c r="X19" s="64">
        <v>56.23</v>
      </c>
      <c r="Y19" s="65">
        <v>59.46</v>
      </c>
    </row>
    <row r="20" spans="1:25" x14ac:dyDescent="0.25">
      <c r="B20" s="63">
        <v>162.22999999999999</v>
      </c>
      <c r="C20" s="64">
        <v>173.34</v>
      </c>
      <c r="D20" s="65">
        <v>176.34</v>
      </c>
      <c r="E20" s="66">
        <v>124.23</v>
      </c>
      <c r="F20" s="64">
        <v>125.93</v>
      </c>
      <c r="G20" s="65">
        <v>143.22999999999999</v>
      </c>
      <c r="H20" s="63">
        <v>152.34</v>
      </c>
      <c r="I20" s="64">
        <v>146.88999999999999</v>
      </c>
      <c r="J20" s="67">
        <v>138.04</v>
      </c>
      <c r="K20" s="63">
        <v>172.32</v>
      </c>
      <c r="L20" s="64">
        <v>147.66999999999999</v>
      </c>
      <c r="M20" s="67">
        <v>138.04</v>
      </c>
      <c r="N20" s="63">
        <v>127.67</v>
      </c>
      <c r="O20" s="64">
        <v>137.47</v>
      </c>
      <c r="P20" s="65">
        <v>128.38999999999999</v>
      </c>
      <c r="Q20" s="63">
        <v>159.91</v>
      </c>
      <c r="R20" s="64">
        <v>167.83</v>
      </c>
      <c r="S20" s="65">
        <v>147.29</v>
      </c>
      <c r="T20" s="63">
        <v>172.23</v>
      </c>
      <c r="U20" s="64">
        <v>176.23</v>
      </c>
      <c r="V20" s="65">
        <v>168.23</v>
      </c>
      <c r="W20" s="63">
        <v>95.34</v>
      </c>
      <c r="X20" s="64">
        <v>64.39</v>
      </c>
      <c r="Y20" s="65">
        <v>68.849999999999994</v>
      </c>
    </row>
    <row r="21" spans="1:25" x14ac:dyDescent="0.25">
      <c r="B21" s="63">
        <v>157.66999999999999</v>
      </c>
      <c r="C21" s="64">
        <v>182.23</v>
      </c>
      <c r="D21" s="65">
        <v>187.59</v>
      </c>
      <c r="E21" s="66">
        <v>124.23</v>
      </c>
      <c r="F21" s="64">
        <v>128.93</v>
      </c>
      <c r="G21" s="65">
        <v>132.87</v>
      </c>
      <c r="H21" s="63">
        <v>162.49</v>
      </c>
      <c r="I21" s="64">
        <v>157.99</v>
      </c>
      <c r="J21" s="67">
        <v>125.14</v>
      </c>
      <c r="K21" s="63">
        <v>164.34</v>
      </c>
      <c r="L21" s="64">
        <v>142.34</v>
      </c>
      <c r="M21" s="67">
        <v>131.22999999999999</v>
      </c>
      <c r="N21" s="63">
        <v>126.56</v>
      </c>
      <c r="O21" s="64">
        <v>133.22999999999999</v>
      </c>
      <c r="P21" s="65">
        <v>111.11</v>
      </c>
      <c r="Q21" s="63">
        <v>157.66999999999999</v>
      </c>
      <c r="R21" s="64">
        <v>172.23</v>
      </c>
      <c r="S21" s="65">
        <v>165.39</v>
      </c>
      <c r="T21" s="63">
        <v>178.97</v>
      </c>
      <c r="U21" s="64">
        <v>188.29</v>
      </c>
      <c r="V21" s="65">
        <v>162.22999999999999</v>
      </c>
      <c r="W21" s="63">
        <v>87.98</v>
      </c>
      <c r="X21" s="64">
        <v>66.34</v>
      </c>
      <c r="Y21" s="65">
        <v>57.34</v>
      </c>
    </row>
    <row r="22" spans="1:25" x14ac:dyDescent="0.25">
      <c r="B22" s="63">
        <v>162.21</v>
      </c>
      <c r="C22" s="64">
        <v>186.56</v>
      </c>
      <c r="D22" s="65">
        <v>173.34</v>
      </c>
      <c r="E22" s="66">
        <v>129.34</v>
      </c>
      <c r="F22" s="64">
        <v>115.99</v>
      </c>
      <c r="G22" s="65">
        <v>134.22999999999999</v>
      </c>
      <c r="H22" s="63">
        <v>162.34</v>
      </c>
      <c r="I22" s="64">
        <v>150.94</v>
      </c>
      <c r="J22" s="67">
        <v>134.03</v>
      </c>
      <c r="K22" s="63">
        <v>179.93</v>
      </c>
      <c r="L22" s="64">
        <v>142.22999999999999</v>
      </c>
      <c r="M22" s="67">
        <v>137.29</v>
      </c>
      <c r="N22" s="63">
        <v>129.34</v>
      </c>
      <c r="O22" s="64">
        <v>146.22999999999999</v>
      </c>
      <c r="P22" s="65">
        <v>127.34</v>
      </c>
      <c r="Q22" s="63">
        <v>162.21</v>
      </c>
      <c r="R22" s="64">
        <v>175.45</v>
      </c>
      <c r="S22" s="65">
        <v>148.28</v>
      </c>
      <c r="T22" s="63">
        <v>168.78</v>
      </c>
      <c r="U22" s="64">
        <v>179.98</v>
      </c>
      <c r="V22" s="65">
        <v>165.45</v>
      </c>
      <c r="W22" s="63">
        <v>88.29</v>
      </c>
      <c r="X22" s="64">
        <v>54.34</v>
      </c>
      <c r="Y22" s="65">
        <v>63.23</v>
      </c>
    </row>
    <row r="23" spans="1:25" x14ac:dyDescent="0.25">
      <c r="B23" s="63"/>
      <c r="C23" s="64">
        <v>187.78</v>
      </c>
      <c r="D23" s="65">
        <v>178.49</v>
      </c>
      <c r="E23" s="66"/>
      <c r="F23" s="64">
        <v>140.43</v>
      </c>
      <c r="G23" s="65">
        <v>147.22999999999999</v>
      </c>
      <c r="H23" s="63"/>
      <c r="I23" s="64">
        <v>169.29</v>
      </c>
      <c r="J23" s="67">
        <v>127.04</v>
      </c>
      <c r="K23" s="63"/>
      <c r="L23" s="64">
        <v>149.34</v>
      </c>
      <c r="M23" s="67">
        <v>128.47999999999999</v>
      </c>
      <c r="N23" s="63"/>
      <c r="O23" s="64">
        <v>139.56</v>
      </c>
      <c r="P23" s="65">
        <v>113.23</v>
      </c>
      <c r="Q23" s="63"/>
      <c r="R23" s="64">
        <v>168.98</v>
      </c>
      <c r="S23" s="65">
        <v>142.22999999999999</v>
      </c>
      <c r="T23" s="63"/>
      <c r="U23" s="64">
        <v>181.23</v>
      </c>
      <c r="V23" s="65">
        <v>177.29</v>
      </c>
      <c r="W23" s="63"/>
      <c r="X23" s="64">
        <v>67.323999999999998</v>
      </c>
      <c r="Y23" s="65">
        <v>78.39</v>
      </c>
    </row>
    <row r="24" spans="1:25" x14ac:dyDescent="0.25">
      <c r="B24" s="63"/>
      <c r="C24" s="64"/>
      <c r="D24" s="65">
        <v>188.92</v>
      </c>
      <c r="E24" s="66"/>
      <c r="F24" s="64"/>
      <c r="G24" s="65">
        <v>127.23</v>
      </c>
      <c r="H24" s="63"/>
      <c r="I24" s="64"/>
      <c r="J24" s="67">
        <v>127.29</v>
      </c>
      <c r="K24" s="63"/>
      <c r="L24" s="64"/>
      <c r="M24" s="67">
        <v>137.29</v>
      </c>
      <c r="N24" s="63"/>
      <c r="O24" s="64"/>
      <c r="P24" s="65">
        <v>123.49</v>
      </c>
      <c r="Q24" s="63"/>
      <c r="R24" s="64"/>
      <c r="S24" s="65">
        <v>146.34</v>
      </c>
      <c r="T24" s="63"/>
      <c r="U24" s="64"/>
      <c r="V24" s="65">
        <v>172.23</v>
      </c>
      <c r="W24" s="63"/>
      <c r="X24" s="64"/>
      <c r="Y24" s="65">
        <v>65.290000000000006</v>
      </c>
    </row>
    <row r="25" spans="1:25" x14ac:dyDescent="0.25">
      <c r="B25" s="63"/>
      <c r="C25" s="64"/>
      <c r="D25" s="65">
        <v>174.34</v>
      </c>
      <c r="E25" s="66"/>
      <c r="F25" s="64"/>
      <c r="G25" s="65">
        <v>137.44999999999999</v>
      </c>
      <c r="H25" s="63"/>
      <c r="I25" s="64"/>
      <c r="J25" s="67">
        <v>139.04</v>
      </c>
      <c r="K25" s="63"/>
      <c r="L25" s="64"/>
      <c r="M25" s="67">
        <v>133.34</v>
      </c>
      <c r="N25" s="63"/>
      <c r="O25" s="64"/>
      <c r="P25" s="65">
        <v>121.23</v>
      </c>
      <c r="Q25" s="63"/>
      <c r="R25" s="64"/>
      <c r="S25" s="65">
        <v>156.04</v>
      </c>
      <c r="T25" s="63"/>
      <c r="U25" s="64"/>
      <c r="V25" s="65">
        <v>187.49</v>
      </c>
      <c r="W25" s="63"/>
      <c r="X25" s="64"/>
      <c r="Y25" s="65">
        <v>71.2</v>
      </c>
    </row>
    <row r="26" spans="1:25" x14ac:dyDescent="0.25">
      <c r="B26" s="63"/>
      <c r="C26" s="64"/>
      <c r="D26" s="65">
        <v>176.45</v>
      </c>
      <c r="E26" s="66"/>
      <c r="F26" s="64"/>
      <c r="G26" s="65">
        <v>139.58000000000001</v>
      </c>
      <c r="H26" s="63"/>
      <c r="I26" s="64"/>
      <c r="J26" s="67">
        <v>141.04</v>
      </c>
      <c r="K26" s="63"/>
      <c r="L26" s="64"/>
      <c r="M26" s="67">
        <v>128.34</v>
      </c>
      <c r="N26" s="63"/>
      <c r="O26" s="64"/>
      <c r="P26" s="65">
        <v>122.26</v>
      </c>
      <c r="Q26" s="63"/>
      <c r="R26" s="64"/>
      <c r="S26" s="65">
        <v>148.16</v>
      </c>
      <c r="T26" s="63"/>
      <c r="U26" s="64"/>
      <c r="V26" s="65">
        <v>164.78</v>
      </c>
      <c r="W26" s="63"/>
      <c r="X26" s="64"/>
      <c r="Y26" s="65">
        <v>65.98</v>
      </c>
    </row>
    <row r="27" spans="1:25" x14ac:dyDescent="0.25">
      <c r="B27" s="63"/>
      <c r="C27" s="64"/>
      <c r="D27" s="65">
        <v>173.23</v>
      </c>
      <c r="E27" s="66"/>
      <c r="F27" s="64"/>
      <c r="G27" s="65">
        <v>137.59</v>
      </c>
      <c r="H27" s="63"/>
      <c r="I27" s="64"/>
      <c r="J27" s="67">
        <v>136.34</v>
      </c>
      <c r="K27" s="63"/>
      <c r="L27" s="64"/>
      <c r="M27" s="67">
        <v>131.79</v>
      </c>
      <c r="N27" s="63"/>
      <c r="O27" s="64"/>
      <c r="P27" s="65">
        <v>129.66999999999999</v>
      </c>
      <c r="Q27" s="63"/>
      <c r="R27" s="64"/>
      <c r="S27" s="65">
        <v>143.44999999999999</v>
      </c>
      <c r="T27" s="63"/>
      <c r="U27" s="64"/>
      <c r="V27" s="65">
        <v>172.34</v>
      </c>
      <c r="W27" s="63"/>
      <c r="X27" s="64"/>
      <c r="Y27" s="65">
        <v>66.56</v>
      </c>
    </row>
    <row r="28" spans="1:25" x14ac:dyDescent="0.25">
      <c r="B28" s="63"/>
      <c r="C28" s="64"/>
      <c r="D28" s="65"/>
      <c r="E28" s="66"/>
      <c r="F28" s="64"/>
      <c r="G28" s="65"/>
      <c r="H28" s="63"/>
      <c r="I28" s="64"/>
      <c r="J28" s="67"/>
      <c r="K28" s="68"/>
      <c r="L28" s="69"/>
      <c r="M28" s="70"/>
      <c r="N28" s="63"/>
      <c r="O28" s="64"/>
      <c r="P28" s="65"/>
      <c r="Q28" s="63"/>
      <c r="R28" s="64"/>
      <c r="S28" s="65"/>
      <c r="T28" s="63"/>
      <c r="U28" s="64"/>
      <c r="V28" s="65"/>
      <c r="W28" s="63"/>
      <c r="X28" s="64"/>
      <c r="Y28" s="65"/>
    </row>
    <row r="29" spans="1:25" ht="15.75" thickBot="1" x14ac:dyDescent="0.3">
      <c r="B29" s="68"/>
      <c r="C29" s="69"/>
      <c r="D29" s="71"/>
      <c r="E29" s="72"/>
      <c r="F29" s="69"/>
      <c r="G29" s="71"/>
      <c r="H29" s="68"/>
      <c r="I29" s="69"/>
      <c r="J29" s="70"/>
      <c r="K29" s="73"/>
      <c r="L29" s="74"/>
      <c r="M29" s="75"/>
      <c r="N29" s="68"/>
      <c r="O29" s="69"/>
      <c r="P29" s="71"/>
      <c r="Q29" s="68"/>
      <c r="R29" s="69"/>
      <c r="S29" s="71"/>
      <c r="T29" s="68"/>
      <c r="U29" s="76"/>
      <c r="V29" s="77"/>
      <c r="W29" s="68"/>
      <c r="X29" s="76"/>
      <c r="Y29" s="77"/>
    </row>
    <row r="30" spans="1:25" ht="16.5" thickTop="1" thickBot="1" x14ac:dyDescent="0.3">
      <c r="A30" t="s">
        <v>10</v>
      </c>
      <c r="B30" s="41">
        <f>AVERAGE(B4:B25)</f>
        <v>159.07526315789474</v>
      </c>
      <c r="C30" s="38">
        <f>AVERAGE(C4:C26)</f>
        <v>183.74450000000004</v>
      </c>
      <c r="D30" s="39">
        <f>AVERAGE(D4:D29)</f>
        <v>179.89916666666667</v>
      </c>
      <c r="E30" s="40">
        <f>AVERAGE(E4:E25)</f>
        <v>119.11473684210527</v>
      </c>
      <c r="F30" s="38">
        <f>AVERAGE(F4:F26)</f>
        <v>128.91449999999998</v>
      </c>
      <c r="G30" s="39">
        <f>AVERAGE(G4:G29)</f>
        <v>138.04166666666666</v>
      </c>
      <c r="H30" s="41">
        <f>AVERAGE(H4:H23)</f>
        <v>162.58944444444447</v>
      </c>
      <c r="I30" s="38">
        <f>AVERAGE(I4:I24)</f>
        <v>153.94550000000001</v>
      </c>
      <c r="J30" s="39">
        <f>AVERAGE(J4:J27)</f>
        <v>140.19708333333335</v>
      </c>
      <c r="K30" s="42">
        <f>AVERAGE(K4:K23)</f>
        <v>169.35111111111115</v>
      </c>
      <c r="L30" s="42">
        <f>AVERAGE(L4:L26)</f>
        <v>146.53500000000003</v>
      </c>
      <c r="M30" s="42">
        <f>AVERAGE(M4:M27)</f>
        <v>133.86125000000001</v>
      </c>
      <c r="N30" s="41">
        <f>AVERAGE(N4:N23)</f>
        <v>129.15</v>
      </c>
      <c r="O30" s="38">
        <f>AVERAGE(O4:O25)</f>
        <v>133.464</v>
      </c>
      <c r="P30" s="38">
        <f>AVERAGE(P4:P27)</f>
        <v>123.35666666666668</v>
      </c>
      <c r="Q30" s="39">
        <f>AVERAGE(Q4:Q23)</f>
        <v>153.6157894736842</v>
      </c>
      <c r="R30" s="37">
        <f>AVERAGE(R4:R27)</f>
        <v>169.91300000000001</v>
      </c>
      <c r="S30" s="27">
        <f>AVERAGE(S4:S27)</f>
        <v>149.90124999999998</v>
      </c>
      <c r="T30" s="39">
        <f>AVERAGE(T4:T23)</f>
        <v>176.80473684210523</v>
      </c>
      <c r="U30" s="37">
        <f>AVERAGE(U4:U27)</f>
        <v>183.58650000000003</v>
      </c>
      <c r="V30" s="27">
        <f>AVERAGE(V4:V27)</f>
        <v>170.82249999999999</v>
      </c>
      <c r="W30" s="39">
        <f>AVERAGE(W4:W23)</f>
        <v>93.628947368421038</v>
      </c>
      <c r="X30" s="37">
        <f>AVERAGE(X4:X27)</f>
        <v>60.031199999999998</v>
      </c>
      <c r="Y30" s="27">
        <f>AVERAGE(Y4:Y27)</f>
        <v>65.343333333333334</v>
      </c>
    </row>
    <row r="31" spans="1:25" ht="15.75" thickTop="1" x14ac:dyDescent="0.2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8"/>
    </row>
    <row r="32" spans="1:25" ht="15.75" thickBot="1" x14ac:dyDescent="0.3">
      <c r="A32" t="s">
        <v>12</v>
      </c>
      <c r="B32" s="50">
        <f>STDEV(B4:B23)</f>
        <v>5.7761871010988362</v>
      </c>
      <c r="C32" s="51">
        <f>STDEV(C4:C24)</f>
        <v>6.6408460740290733</v>
      </c>
      <c r="D32" s="51">
        <f>STDEV(D4:D27)</f>
        <v>6.5946585214469415</v>
      </c>
      <c r="E32" s="51">
        <f>STDEV(E4:E25)</f>
        <v>9.473493060124861</v>
      </c>
      <c r="F32" s="51">
        <f>STDEV(F4:F26)</f>
        <v>8.956650263763148</v>
      </c>
      <c r="G32" s="51">
        <f>STDEV(G4:G27)</f>
        <v>6.0690824939887378</v>
      </c>
      <c r="H32" s="51">
        <f>STDEV(H4:H23)</f>
        <v>8.4988064713763514</v>
      </c>
      <c r="I32" s="51">
        <f>STDEV(I4:I24)</f>
        <v>6.9001414745221723</v>
      </c>
      <c r="J32" s="51">
        <f>STDEV(J4:J27)</f>
        <v>8.0551962592703035</v>
      </c>
      <c r="K32" s="51">
        <f>STDEV(K4:K23)</f>
        <v>5.7337051862995763</v>
      </c>
      <c r="L32" s="51">
        <f>STDEV(L4:L24)</f>
        <v>4.709177489921033</v>
      </c>
      <c r="M32" s="51">
        <f>STDEV(M4:M27)</f>
        <v>8.5064263750362876</v>
      </c>
      <c r="N32" s="51">
        <f>STDEV(N4:N23)</f>
        <v>4.6957652316859999</v>
      </c>
      <c r="O32" s="51">
        <f>STDEV(O4:O25)</f>
        <v>6.8681334321710183</v>
      </c>
      <c r="P32" s="51">
        <f>STDEV(P4:P27)</f>
        <v>6.9883391487513666</v>
      </c>
      <c r="Q32" s="51">
        <f>STDEV(Q4:Q23)</f>
        <v>5.5153717672514295</v>
      </c>
      <c r="R32" s="51">
        <f>STDEV(R4:R24)</f>
        <v>4.3121628472325364</v>
      </c>
      <c r="S32" s="51">
        <f>STDEV(S4:S27)</f>
        <v>5.7441087495003895</v>
      </c>
      <c r="T32" s="52">
        <f>STDEV(T4:T23)</f>
        <v>7.5799313749613058</v>
      </c>
      <c r="U32" s="52">
        <f>STDEV(U4:U24)</f>
        <v>4.9529409392166635</v>
      </c>
      <c r="V32" s="52">
        <f>STDEV(V4:V27)</f>
        <v>7.1181270435905883</v>
      </c>
      <c r="W32" s="52">
        <f>STDEV(W4:W23)</f>
        <v>6.1022062446816383</v>
      </c>
      <c r="X32" s="52">
        <f>STDEV(X4:X24)</f>
        <v>3.9715203717415193</v>
      </c>
      <c r="Y32" s="53">
        <f>STDEV(Y4:Y27)</f>
        <v>5.3563953377707989</v>
      </c>
    </row>
    <row r="33" spans="21:21" ht="15.75" thickTop="1" x14ac:dyDescent="0.25"/>
    <row r="45" spans="21:21" x14ac:dyDescent="0.25">
      <c r="U45">
        <v>156.34</v>
      </c>
    </row>
    <row r="46" spans="21:21" x14ac:dyDescent="0.25">
      <c r="U46">
        <v>177.98</v>
      </c>
    </row>
    <row r="47" spans="21:21" x14ac:dyDescent="0.25">
      <c r="U47">
        <v>171.29</v>
      </c>
    </row>
    <row r="48" spans="21:21" x14ac:dyDescent="0.25">
      <c r="U48">
        <v>173.23</v>
      </c>
    </row>
    <row r="49" spans="21:21" x14ac:dyDescent="0.25">
      <c r="U49">
        <v>176.23</v>
      </c>
    </row>
    <row r="50" spans="21:21" x14ac:dyDescent="0.25">
      <c r="U50">
        <v>174.28</v>
      </c>
    </row>
    <row r="51" spans="21:21" x14ac:dyDescent="0.25">
      <c r="U51">
        <v>172.23</v>
      </c>
    </row>
    <row r="52" spans="21:21" x14ac:dyDescent="0.25">
      <c r="U52">
        <v>171.23</v>
      </c>
    </row>
    <row r="53" spans="21:21" x14ac:dyDescent="0.25">
      <c r="U53">
        <v>177.95</v>
      </c>
    </row>
    <row r="54" spans="21:21" x14ac:dyDescent="0.25">
      <c r="U54">
        <v>183.29</v>
      </c>
    </row>
    <row r="55" spans="21:21" x14ac:dyDescent="0.25">
      <c r="U55">
        <v>176.98</v>
      </c>
    </row>
    <row r="56" spans="21:21" x14ac:dyDescent="0.25">
      <c r="U56">
        <v>158.88999999999999</v>
      </c>
    </row>
    <row r="57" spans="21:21" x14ac:dyDescent="0.25">
      <c r="U57">
        <v>1782.3</v>
      </c>
    </row>
    <row r="58" spans="21:21" x14ac:dyDescent="0.25">
      <c r="U58">
        <v>173.23</v>
      </c>
    </row>
    <row r="59" spans="21:21" x14ac:dyDescent="0.25">
      <c r="U59">
        <v>157.56</v>
      </c>
    </row>
    <row r="60" spans="21:21" x14ac:dyDescent="0.25">
      <c r="U60">
        <v>174.45</v>
      </c>
    </row>
    <row r="61" spans="21:21" x14ac:dyDescent="0.25">
      <c r="U61">
        <v>174.34</v>
      </c>
    </row>
    <row r="62" spans="21:21" x14ac:dyDescent="0.25">
      <c r="U62">
        <v>167.89</v>
      </c>
    </row>
    <row r="63" spans="21:21" x14ac:dyDescent="0.25">
      <c r="U63">
        <v>177.98</v>
      </c>
    </row>
    <row r="64" spans="21:21" x14ac:dyDescent="0.25">
      <c r="U64">
        <v>169.23</v>
      </c>
    </row>
    <row r="66" spans="21:21" x14ac:dyDescent="0.25">
      <c r="U66">
        <f>AVERAGE(U45:U64)</f>
        <v>252.34499999999997</v>
      </c>
    </row>
  </sheetData>
  <mergeCells count="9">
    <mergeCell ref="B1:Y1"/>
    <mergeCell ref="B2:D2"/>
    <mergeCell ref="E2:G2"/>
    <mergeCell ref="H2:J2"/>
    <mergeCell ref="K2:M2"/>
    <mergeCell ref="N2:P2"/>
    <mergeCell ref="Q2:S2"/>
    <mergeCell ref="T2:V2"/>
    <mergeCell ref="W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30" sqref="A30:A32"/>
    </sheetView>
  </sheetViews>
  <sheetFormatPr defaultRowHeight="15" x14ac:dyDescent="0.25"/>
  <sheetData>
    <row r="1" spans="2:19" ht="15.75" thickTop="1" x14ac:dyDescent="0.25">
      <c r="B1" s="131" t="s">
        <v>4</v>
      </c>
      <c r="C1" s="132"/>
      <c r="D1" s="133"/>
      <c r="E1" s="131" t="s">
        <v>26</v>
      </c>
      <c r="F1" s="132"/>
      <c r="G1" s="133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2:19" x14ac:dyDescent="0.25">
      <c r="B2" s="118" t="s">
        <v>25</v>
      </c>
      <c r="C2" s="119"/>
      <c r="D2" s="136"/>
      <c r="E2" s="118" t="s">
        <v>25</v>
      </c>
      <c r="F2" s="119"/>
      <c r="G2" s="136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19" ht="15.75" thickBot="1" x14ac:dyDescent="0.3">
      <c r="B3" s="3" t="s">
        <v>1</v>
      </c>
      <c r="C3" s="4" t="s">
        <v>2</v>
      </c>
      <c r="D3" s="5" t="s">
        <v>3</v>
      </c>
      <c r="E3" s="3" t="s">
        <v>1</v>
      </c>
      <c r="F3" s="4" t="s">
        <v>2</v>
      </c>
      <c r="G3" s="5" t="s">
        <v>3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2:19" ht="15.75" thickTop="1" x14ac:dyDescent="0.25">
      <c r="B4" s="8">
        <v>51</v>
      </c>
      <c r="C4" s="9">
        <v>73</v>
      </c>
      <c r="D4" s="10">
        <v>63</v>
      </c>
      <c r="E4" s="8">
        <v>57</v>
      </c>
      <c r="F4" s="9">
        <v>75</v>
      </c>
      <c r="G4" s="10">
        <v>66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2:19" x14ac:dyDescent="0.25">
      <c r="B5" s="16">
        <v>55</v>
      </c>
      <c r="C5" s="1">
        <v>72</v>
      </c>
      <c r="D5" s="2">
        <v>65</v>
      </c>
      <c r="E5" s="16">
        <v>59</v>
      </c>
      <c r="F5" s="1">
        <v>77</v>
      </c>
      <c r="G5" s="2">
        <v>65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2:19" x14ac:dyDescent="0.25">
      <c r="B6" s="16">
        <v>46</v>
      </c>
      <c r="C6" s="1">
        <v>77</v>
      </c>
      <c r="D6" s="2">
        <v>66</v>
      </c>
      <c r="E6" s="16">
        <v>61</v>
      </c>
      <c r="F6" s="1">
        <v>78</v>
      </c>
      <c r="G6" s="2">
        <v>67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2:19" x14ac:dyDescent="0.25">
      <c r="B7" s="16">
        <v>42</v>
      </c>
      <c r="C7" s="1">
        <v>79</v>
      </c>
      <c r="D7" s="2">
        <v>68</v>
      </c>
      <c r="E7" s="16">
        <v>52</v>
      </c>
      <c r="F7" s="1">
        <v>79</v>
      </c>
      <c r="G7" s="2">
        <v>69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19" x14ac:dyDescent="0.25">
      <c r="B8" s="16">
        <v>58</v>
      </c>
      <c r="C8" s="1">
        <v>61</v>
      </c>
      <c r="D8" s="2">
        <v>50</v>
      </c>
      <c r="E8" s="16">
        <v>65</v>
      </c>
      <c r="F8" s="1">
        <v>81</v>
      </c>
      <c r="G8" s="2">
        <v>71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2:19" x14ac:dyDescent="0.25">
      <c r="B9" s="16">
        <v>47</v>
      </c>
      <c r="C9" s="1">
        <v>69</v>
      </c>
      <c r="D9" s="2">
        <v>71</v>
      </c>
      <c r="E9" s="16">
        <v>54</v>
      </c>
      <c r="F9" s="1">
        <v>82</v>
      </c>
      <c r="G9" s="2">
        <v>72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2:19" x14ac:dyDescent="0.25">
      <c r="B10" s="16">
        <v>57</v>
      </c>
      <c r="C10" s="1">
        <v>73</v>
      </c>
      <c r="D10" s="2">
        <v>72</v>
      </c>
      <c r="E10" s="16">
        <v>59</v>
      </c>
      <c r="F10" s="1">
        <v>77</v>
      </c>
      <c r="G10" s="2">
        <v>67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x14ac:dyDescent="0.25">
      <c r="B11" s="16">
        <v>48</v>
      </c>
      <c r="C11" s="1">
        <v>78</v>
      </c>
      <c r="D11" s="2">
        <v>66</v>
      </c>
      <c r="E11" s="16">
        <v>62</v>
      </c>
      <c r="F11" s="1">
        <v>78</v>
      </c>
      <c r="G11" s="2">
        <v>65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2:19" x14ac:dyDescent="0.25">
      <c r="B12" s="16">
        <v>54</v>
      </c>
      <c r="C12" s="1">
        <v>72</v>
      </c>
      <c r="D12" s="2">
        <v>63</v>
      </c>
      <c r="E12" s="16">
        <v>46</v>
      </c>
      <c r="F12" s="1">
        <v>74</v>
      </c>
      <c r="G12" s="2">
        <v>73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2:19" x14ac:dyDescent="0.25">
      <c r="B13" s="16">
        <v>55</v>
      </c>
      <c r="C13" s="1">
        <v>74</v>
      </c>
      <c r="D13" s="2">
        <v>54</v>
      </c>
      <c r="E13" s="16">
        <v>61</v>
      </c>
      <c r="F13" s="1">
        <v>69</v>
      </c>
      <c r="G13" s="2">
        <v>54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2:19" x14ac:dyDescent="0.25">
      <c r="B14" s="16">
        <v>48</v>
      </c>
      <c r="C14" s="1">
        <v>81</v>
      </c>
      <c r="D14" s="2">
        <v>65</v>
      </c>
      <c r="E14" s="16">
        <v>62</v>
      </c>
      <c r="F14" s="1">
        <v>88</v>
      </c>
      <c r="G14" s="2">
        <v>62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2:19" x14ac:dyDescent="0.25">
      <c r="B15" s="16">
        <v>53</v>
      </c>
      <c r="C15" s="1">
        <v>68</v>
      </c>
      <c r="D15" s="2">
        <v>69</v>
      </c>
      <c r="E15" s="16">
        <v>55</v>
      </c>
      <c r="F15" s="1">
        <v>73</v>
      </c>
      <c r="G15" s="2">
        <v>66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2:19" x14ac:dyDescent="0.25">
      <c r="B16" s="16">
        <v>49</v>
      </c>
      <c r="C16" s="1">
        <v>82</v>
      </c>
      <c r="D16" s="2">
        <v>62</v>
      </c>
      <c r="E16" s="16">
        <v>46</v>
      </c>
      <c r="F16" s="1">
        <v>75</v>
      </c>
      <c r="G16" s="2">
        <v>61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1:19" x14ac:dyDescent="0.25">
      <c r="B17" s="16">
        <v>55</v>
      </c>
      <c r="C17" s="1">
        <v>83</v>
      </c>
      <c r="D17" s="2">
        <v>66</v>
      </c>
      <c r="E17" s="16">
        <v>62</v>
      </c>
      <c r="F17" s="1">
        <v>76</v>
      </c>
      <c r="G17" s="2">
        <v>66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 x14ac:dyDescent="0.25">
      <c r="B18" s="16">
        <v>49</v>
      </c>
      <c r="C18" s="1">
        <v>78</v>
      </c>
      <c r="D18" s="2">
        <v>53</v>
      </c>
      <c r="E18" s="16">
        <v>58</v>
      </c>
      <c r="F18" s="1">
        <v>87</v>
      </c>
      <c r="G18" s="2">
        <v>67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 x14ac:dyDescent="0.25">
      <c r="B19" s="16">
        <v>59</v>
      </c>
      <c r="C19" s="1">
        <v>68</v>
      </c>
      <c r="D19" s="2">
        <v>66</v>
      </c>
      <c r="E19" s="16">
        <v>59</v>
      </c>
      <c r="F19" s="1">
        <v>78</v>
      </c>
      <c r="G19" s="2">
        <v>69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19" x14ac:dyDescent="0.25">
      <c r="B20" s="16">
        <v>53</v>
      </c>
      <c r="C20" s="1">
        <v>67</v>
      </c>
      <c r="D20" s="2">
        <v>63</v>
      </c>
      <c r="E20" s="16">
        <v>61</v>
      </c>
      <c r="F20" s="1">
        <v>79</v>
      </c>
      <c r="G20" s="2">
        <v>71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1:19" x14ac:dyDescent="0.25">
      <c r="B21" s="16">
        <v>45</v>
      </c>
      <c r="C21" s="1">
        <v>68</v>
      </c>
      <c r="D21" s="2">
        <v>53</v>
      </c>
      <c r="E21" s="16">
        <v>52</v>
      </c>
      <c r="F21" s="1">
        <v>81</v>
      </c>
      <c r="G21" s="2">
        <v>72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 x14ac:dyDescent="0.25">
      <c r="B22" s="16">
        <v>56</v>
      </c>
      <c r="C22" s="1">
        <v>62</v>
      </c>
      <c r="D22" s="2">
        <v>65</v>
      </c>
      <c r="E22" s="16">
        <v>56</v>
      </c>
      <c r="F22" s="1">
        <v>82</v>
      </c>
      <c r="G22" s="2">
        <v>67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 x14ac:dyDescent="0.25">
      <c r="B23" s="16">
        <v>41</v>
      </c>
      <c r="C23" s="1">
        <v>73</v>
      </c>
      <c r="D23" s="2">
        <v>64</v>
      </c>
      <c r="E23" s="16"/>
      <c r="F23" s="1">
        <v>83</v>
      </c>
      <c r="G23" s="2">
        <v>51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spans="1:19" x14ac:dyDescent="0.25">
      <c r="B24" s="16"/>
      <c r="C24" s="1">
        <v>61</v>
      </c>
      <c r="D24" s="2">
        <v>56</v>
      </c>
      <c r="E24" s="16"/>
      <c r="F24" s="1"/>
      <c r="G24" s="2">
        <v>65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1:19" x14ac:dyDescent="0.25">
      <c r="B25" s="16"/>
      <c r="C25" s="1"/>
      <c r="D25" s="2">
        <v>58</v>
      </c>
      <c r="E25" s="16"/>
      <c r="F25" s="1"/>
      <c r="G25" s="2">
        <v>66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x14ac:dyDescent="0.25">
      <c r="B26" s="16"/>
      <c r="C26" s="1"/>
      <c r="D26" s="2">
        <v>69</v>
      </c>
      <c r="E26" s="16"/>
      <c r="F26" s="1"/>
      <c r="G26" s="2">
        <v>77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 x14ac:dyDescent="0.25">
      <c r="B27" s="16"/>
      <c r="C27" s="1"/>
      <c r="D27" s="2">
        <v>59</v>
      </c>
      <c r="E27" s="16"/>
      <c r="F27" s="1"/>
      <c r="G27" s="2">
        <v>67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 x14ac:dyDescent="0.25">
      <c r="B28" s="16"/>
      <c r="C28" s="1"/>
      <c r="D28" s="2"/>
      <c r="E28" s="16"/>
      <c r="F28" s="1"/>
      <c r="G28" s="2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 ht="15.75" thickBot="1" x14ac:dyDescent="0.3">
      <c r="B29" s="19"/>
      <c r="C29" s="20"/>
      <c r="D29" s="22"/>
      <c r="E29" s="19"/>
      <c r="F29" s="20"/>
      <c r="G29" s="22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 ht="16.5" thickTop="1" thickBot="1" x14ac:dyDescent="0.3">
      <c r="A30" t="s">
        <v>10</v>
      </c>
      <c r="B30" s="41">
        <f>AVERAGE(B4:B25)</f>
        <v>51.05</v>
      </c>
      <c r="C30" s="38">
        <f>AVERAGE(C4:C26)</f>
        <v>72.333333333333329</v>
      </c>
      <c r="D30" s="39">
        <f>AVERAGE(D4:D29)</f>
        <v>62.75</v>
      </c>
      <c r="E30" s="86">
        <f>AVERAGE(E4:E27)</f>
        <v>57.210526315789473</v>
      </c>
      <c r="F30" s="42">
        <f>AVERAGE(F4:F23)</f>
        <v>78.599999999999994</v>
      </c>
      <c r="G30" s="87">
        <f>AVERAGE(G4:G27)</f>
        <v>66.5</v>
      </c>
      <c r="H30" s="80"/>
      <c r="I30" s="80"/>
      <c r="J30" s="80"/>
      <c r="K30" s="80"/>
      <c r="L30" s="80"/>
      <c r="M30" s="78"/>
      <c r="N30" s="80"/>
      <c r="O30" s="80"/>
      <c r="P30" s="80"/>
      <c r="Q30" s="80"/>
      <c r="R30" s="80"/>
      <c r="S30" s="80"/>
    </row>
    <row r="31" spans="1:19" ht="15.75" thickTop="1" x14ac:dyDescent="0.25">
      <c r="B31" s="84"/>
      <c r="C31" s="79"/>
      <c r="D31" s="85"/>
      <c r="E31" s="84"/>
      <c r="F31" s="79"/>
      <c r="G31" s="85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 ht="15.75" thickBot="1" x14ac:dyDescent="0.3">
      <c r="A32" t="s">
        <v>12</v>
      </c>
      <c r="B32" s="50">
        <f>STDEV(B4:B23)</f>
        <v>5.246301955713788</v>
      </c>
      <c r="C32" s="51">
        <f>STDEV(C4:C24)</f>
        <v>6.6206746886804009</v>
      </c>
      <c r="D32" s="54">
        <f>STDEV(D4:D27)</f>
        <v>6.009051144080396</v>
      </c>
      <c r="E32" s="50">
        <f>STDEV(E4:E22)</f>
        <v>5.2975775110308785</v>
      </c>
      <c r="F32" s="51">
        <f>STDEV(F4:F23)</f>
        <v>4.5699245646198356</v>
      </c>
      <c r="G32" s="54">
        <f>STDEV(G4:G27)</f>
        <v>5.6027943338860906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5" ht="15.75" thickTop="1" x14ac:dyDescent="0.25"/>
    <row r="40" spans="2:15" ht="15.75" thickBot="1" x14ac:dyDescent="0.3"/>
    <row r="41" spans="2:15" ht="15.75" thickBot="1" x14ac:dyDescent="0.3">
      <c r="B41" s="134" t="s">
        <v>4</v>
      </c>
      <c r="C41" s="134"/>
      <c r="D41" s="134"/>
      <c r="M41" s="134" t="s">
        <v>7</v>
      </c>
      <c r="N41" s="134"/>
      <c r="O41" s="134"/>
    </row>
    <row r="42" spans="2:15" ht="15.75" thickBot="1" x14ac:dyDescent="0.3">
      <c r="B42" s="82" t="s">
        <v>1</v>
      </c>
      <c r="C42" s="82" t="s">
        <v>2</v>
      </c>
      <c r="D42" s="82" t="s">
        <v>3</v>
      </c>
      <c r="M42" s="82" t="s">
        <v>1</v>
      </c>
      <c r="N42" s="82" t="s">
        <v>2</v>
      </c>
      <c r="O42" s="82" t="s">
        <v>3</v>
      </c>
    </row>
    <row r="43" spans="2:15" ht="15.75" thickBot="1" x14ac:dyDescent="0.3">
      <c r="B43" s="83">
        <v>51.95</v>
      </c>
      <c r="C43" s="83">
        <v>72.33</v>
      </c>
      <c r="D43" s="83">
        <v>62.75</v>
      </c>
      <c r="M43" s="83">
        <v>57.21</v>
      </c>
      <c r="N43" s="83">
        <v>78.599999999999994</v>
      </c>
      <c r="O43" s="83">
        <v>66.5</v>
      </c>
    </row>
  </sheetData>
  <mergeCells count="10">
    <mergeCell ref="B1:D1"/>
    <mergeCell ref="B41:D41"/>
    <mergeCell ref="E1:G1"/>
    <mergeCell ref="M41:O41"/>
    <mergeCell ref="Q2:S2"/>
    <mergeCell ref="N2:P2"/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96" zoomScaleNormal="96" workbookViewId="0">
      <selection activeCell="I29" sqref="I29"/>
    </sheetView>
  </sheetViews>
  <sheetFormatPr defaultRowHeight="15" x14ac:dyDescent="0.25"/>
  <sheetData>
    <row r="1" spans="2:7" ht="15.75" thickTop="1" x14ac:dyDescent="0.25">
      <c r="B1" s="131" t="s">
        <v>4</v>
      </c>
      <c r="C1" s="132"/>
      <c r="D1" s="133"/>
      <c r="E1" s="131" t="s">
        <v>26</v>
      </c>
      <c r="F1" s="132"/>
      <c r="G1" s="133"/>
    </row>
    <row r="2" spans="2:7" x14ac:dyDescent="0.25">
      <c r="B2" s="118" t="s">
        <v>27</v>
      </c>
      <c r="C2" s="119"/>
      <c r="D2" s="136"/>
      <c r="E2" s="118" t="s">
        <v>27</v>
      </c>
      <c r="F2" s="119"/>
      <c r="G2" s="136"/>
    </row>
    <row r="3" spans="2:7" ht="15.75" thickBot="1" x14ac:dyDescent="0.3">
      <c r="B3" s="3" t="s">
        <v>1</v>
      </c>
      <c r="C3" s="4" t="s">
        <v>2</v>
      </c>
      <c r="D3" s="5" t="s">
        <v>3</v>
      </c>
      <c r="E3" s="3" t="s">
        <v>1</v>
      </c>
      <c r="F3" s="4" t="s">
        <v>2</v>
      </c>
      <c r="G3" s="5" t="s">
        <v>3</v>
      </c>
    </row>
    <row r="4" spans="2:7" ht="15.75" thickTop="1" x14ac:dyDescent="0.25">
      <c r="B4" s="8">
        <v>56</v>
      </c>
      <c r="C4" s="9">
        <v>31</v>
      </c>
      <c r="D4" s="10">
        <v>44</v>
      </c>
      <c r="E4" s="8">
        <v>46</v>
      </c>
      <c r="F4" s="9">
        <v>39</v>
      </c>
      <c r="G4" s="10">
        <v>44</v>
      </c>
    </row>
    <row r="5" spans="2:7" x14ac:dyDescent="0.25">
      <c r="B5" s="16">
        <v>41</v>
      </c>
      <c r="C5" s="1">
        <v>33</v>
      </c>
      <c r="D5" s="2">
        <v>43</v>
      </c>
      <c r="E5" s="16">
        <v>47</v>
      </c>
      <c r="F5" s="1">
        <v>37</v>
      </c>
      <c r="G5" s="2">
        <v>45</v>
      </c>
    </row>
    <row r="6" spans="2:7" x14ac:dyDescent="0.25">
      <c r="B6" s="16">
        <v>62</v>
      </c>
      <c r="C6" s="1">
        <v>38</v>
      </c>
      <c r="D6" s="2">
        <v>35</v>
      </c>
      <c r="E6" s="16">
        <v>49</v>
      </c>
      <c r="F6" s="1">
        <v>41</v>
      </c>
      <c r="G6" s="2">
        <v>46</v>
      </c>
    </row>
    <row r="7" spans="2:7" x14ac:dyDescent="0.25">
      <c r="B7" s="16">
        <v>66</v>
      </c>
      <c r="C7" s="1">
        <v>46</v>
      </c>
      <c r="D7" s="2">
        <v>46</v>
      </c>
      <c r="E7" s="16">
        <v>42</v>
      </c>
      <c r="F7" s="1">
        <v>42</v>
      </c>
      <c r="G7" s="2">
        <v>31</v>
      </c>
    </row>
    <row r="8" spans="2:7" x14ac:dyDescent="0.25">
      <c r="B8" s="16">
        <v>59</v>
      </c>
      <c r="C8" s="1">
        <v>41</v>
      </c>
      <c r="D8" s="2">
        <v>47</v>
      </c>
      <c r="E8" s="16">
        <v>51</v>
      </c>
      <c r="F8" s="1">
        <v>45</v>
      </c>
      <c r="G8" s="2">
        <v>32</v>
      </c>
    </row>
    <row r="9" spans="2:7" x14ac:dyDescent="0.25">
      <c r="B9" s="16">
        <v>58</v>
      </c>
      <c r="C9" s="1">
        <v>45</v>
      </c>
      <c r="D9" s="2">
        <v>39</v>
      </c>
      <c r="E9" s="16">
        <v>48</v>
      </c>
      <c r="F9" s="1">
        <v>37</v>
      </c>
      <c r="G9" s="2">
        <v>49</v>
      </c>
    </row>
    <row r="10" spans="2:7" x14ac:dyDescent="0.25">
      <c r="B10" s="16">
        <v>57</v>
      </c>
      <c r="C10" s="1">
        <v>38</v>
      </c>
      <c r="D10" s="2">
        <v>48</v>
      </c>
      <c r="E10" s="16">
        <v>49</v>
      </c>
      <c r="F10" s="1">
        <v>39</v>
      </c>
      <c r="G10" s="2">
        <v>48</v>
      </c>
    </row>
    <row r="11" spans="2:7" x14ac:dyDescent="0.25">
      <c r="B11" s="16">
        <v>62</v>
      </c>
      <c r="C11" s="1">
        <v>39</v>
      </c>
      <c r="D11" s="2">
        <v>51</v>
      </c>
      <c r="E11" s="16">
        <v>43</v>
      </c>
      <c r="F11" s="1">
        <v>42</v>
      </c>
      <c r="G11" s="2">
        <v>44</v>
      </c>
    </row>
    <row r="12" spans="2:7" x14ac:dyDescent="0.25">
      <c r="B12" s="16">
        <v>46</v>
      </c>
      <c r="C12" s="1">
        <v>37</v>
      </c>
      <c r="D12" s="2">
        <v>35</v>
      </c>
      <c r="E12" s="16">
        <v>55</v>
      </c>
      <c r="F12" s="1">
        <v>44</v>
      </c>
      <c r="G12" s="2">
        <v>46</v>
      </c>
    </row>
    <row r="13" spans="2:7" x14ac:dyDescent="0.25">
      <c r="B13" s="16">
        <v>63</v>
      </c>
      <c r="C13" s="1">
        <v>36</v>
      </c>
      <c r="D13" s="2">
        <v>42</v>
      </c>
      <c r="E13" s="16">
        <v>49</v>
      </c>
      <c r="F13" s="1">
        <v>37</v>
      </c>
      <c r="G13" s="2">
        <v>43</v>
      </c>
    </row>
    <row r="14" spans="2:7" x14ac:dyDescent="0.25">
      <c r="B14" s="16">
        <v>42</v>
      </c>
      <c r="C14" s="1">
        <v>42</v>
      </c>
      <c r="D14" s="2">
        <v>41</v>
      </c>
      <c r="E14" s="16">
        <v>38</v>
      </c>
      <c r="F14" s="1">
        <v>36</v>
      </c>
      <c r="G14" s="2">
        <v>45</v>
      </c>
    </row>
    <row r="15" spans="2:7" x14ac:dyDescent="0.25">
      <c r="B15" s="16">
        <v>65</v>
      </c>
      <c r="C15" s="1">
        <v>44</v>
      </c>
      <c r="D15" s="2">
        <v>45</v>
      </c>
      <c r="E15" s="16">
        <v>37</v>
      </c>
      <c r="F15" s="1">
        <v>33</v>
      </c>
      <c r="G15" s="2">
        <v>44</v>
      </c>
    </row>
    <row r="16" spans="2:7" x14ac:dyDescent="0.25">
      <c r="B16" s="16">
        <v>56</v>
      </c>
      <c r="C16" s="1">
        <v>45</v>
      </c>
      <c r="D16" s="2">
        <v>34</v>
      </c>
      <c r="E16" s="16">
        <v>42</v>
      </c>
      <c r="F16" s="1">
        <v>34</v>
      </c>
      <c r="G16" s="2">
        <v>42</v>
      </c>
    </row>
    <row r="17" spans="1:7" x14ac:dyDescent="0.25">
      <c r="B17" s="16">
        <v>54</v>
      </c>
      <c r="C17" s="1">
        <v>37</v>
      </c>
      <c r="D17" s="2">
        <v>47</v>
      </c>
      <c r="E17" s="16">
        <v>49</v>
      </c>
      <c r="F17" s="1">
        <v>32</v>
      </c>
      <c r="G17" s="2">
        <v>51</v>
      </c>
    </row>
    <row r="18" spans="1:7" x14ac:dyDescent="0.25">
      <c r="B18" s="16">
        <v>52</v>
      </c>
      <c r="C18" s="1">
        <v>51</v>
      </c>
      <c r="D18" s="2">
        <v>45</v>
      </c>
      <c r="E18" s="16">
        <v>44</v>
      </c>
      <c r="F18" s="1">
        <v>36</v>
      </c>
      <c r="G18" s="2">
        <v>45</v>
      </c>
    </row>
    <row r="19" spans="1:7" x14ac:dyDescent="0.25">
      <c r="B19" s="16">
        <v>67</v>
      </c>
      <c r="C19" s="1">
        <v>32</v>
      </c>
      <c r="D19" s="2">
        <v>51</v>
      </c>
      <c r="E19" s="16">
        <v>31</v>
      </c>
      <c r="F19" s="1">
        <v>37</v>
      </c>
      <c r="G19" s="2">
        <v>57</v>
      </c>
    </row>
    <row r="20" spans="1:7" x14ac:dyDescent="0.25">
      <c r="B20" s="16">
        <v>42</v>
      </c>
      <c r="C20" s="1">
        <v>45</v>
      </c>
      <c r="D20" s="2">
        <v>45</v>
      </c>
      <c r="E20" s="16">
        <v>42</v>
      </c>
      <c r="F20" s="1">
        <v>41</v>
      </c>
      <c r="G20" s="2">
        <v>41</v>
      </c>
    </row>
    <row r="21" spans="1:7" x14ac:dyDescent="0.25">
      <c r="B21" s="16">
        <v>59</v>
      </c>
      <c r="C21" s="1">
        <v>36</v>
      </c>
      <c r="D21" s="2">
        <v>45</v>
      </c>
      <c r="E21" s="16">
        <v>53</v>
      </c>
      <c r="F21" s="1">
        <v>42</v>
      </c>
      <c r="G21" s="2">
        <v>39</v>
      </c>
    </row>
    <row r="22" spans="1:7" x14ac:dyDescent="0.25">
      <c r="B22" s="16">
        <v>58</v>
      </c>
      <c r="C22" s="1">
        <v>41</v>
      </c>
      <c r="D22" s="2">
        <v>49</v>
      </c>
      <c r="E22" s="16">
        <v>55</v>
      </c>
      <c r="F22" s="1">
        <v>45</v>
      </c>
      <c r="G22" s="2">
        <v>37</v>
      </c>
    </row>
    <row r="23" spans="1:7" x14ac:dyDescent="0.25">
      <c r="B23" s="16">
        <v>61</v>
      </c>
      <c r="C23" s="1">
        <v>34</v>
      </c>
      <c r="D23" s="2">
        <v>34</v>
      </c>
      <c r="E23" s="16"/>
      <c r="F23" s="1">
        <v>51</v>
      </c>
      <c r="G23" s="2">
        <v>41</v>
      </c>
    </row>
    <row r="24" spans="1:7" x14ac:dyDescent="0.25">
      <c r="B24" s="16"/>
      <c r="C24" s="1">
        <v>39</v>
      </c>
      <c r="D24" s="2">
        <v>41</v>
      </c>
      <c r="E24" s="16"/>
      <c r="F24" s="1"/>
      <c r="G24" s="2">
        <v>39</v>
      </c>
    </row>
    <row r="25" spans="1:7" x14ac:dyDescent="0.25">
      <c r="B25" s="16"/>
      <c r="C25" s="1"/>
      <c r="D25" s="2">
        <v>36</v>
      </c>
      <c r="E25" s="16"/>
      <c r="F25" s="1"/>
      <c r="G25" s="2">
        <v>31</v>
      </c>
    </row>
    <row r="26" spans="1:7" x14ac:dyDescent="0.25">
      <c r="B26" s="16"/>
      <c r="C26" s="1"/>
      <c r="D26" s="2">
        <v>42</v>
      </c>
      <c r="E26" s="16"/>
      <c r="F26" s="1"/>
      <c r="G26" s="2">
        <v>40</v>
      </c>
    </row>
    <row r="27" spans="1:7" x14ac:dyDescent="0.25">
      <c r="B27" s="16"/>
      <c r="C27" s="1"/>
      <c r="D27" s="2">
        <v>49</v>
      </c>
      <c r="E27" s="16"/>
      <c r="F27" s="1"/>
      <c r="G27" s="2">
        <v>44</v>
      </c>
    </row>
    <row r="28" spans="1:7" x14ac:dyDescent="0.25">
      <c r="B28" s="16"/>
      <c r="C28" s="1"/>
      <c r="D28" s="2"/>
      <c r="E28" s="16"/>
      <c r="F28" s="1"/>
      <c r="G28" s="2"/>
    </row>
    <row r="29" spans="1:7" ht="15.75" thickBot="1" x14ac:dyDescent="0.3">
      <c r="B29" s="19"/>
      <c r="C29" s="20"/>
      <c r="D29" s="22"/>
      <c r="E29" s="19"/>
      <c r="F29" s="20"/>
      <c r="G29" s="22"/>
    </row>
    <row r="30" spans="1:7" ht="16.5" thickTop="1" thickBot="1" x14ac:dyDescent="0.3">
      <c r="A30" t="s">
        <v>10</v>
      </c>
      <c r="B30" s="41">
        <f>AVERAGE(B4:B25)</f>
        <v>56.3</v>
      </c>
      <c r="C30" s="38">
        <f>AVERAGE(C4:C26)</f>
        <v>39.523809523809526</v>
      </c>
      <c r="D30" s="39">
        <f>AVERAGE(D4:D29)</f>
        <v>43.083333333333336</v>
      </c>
      <c r="E30" s="86">
        <f>AVERAGE(E4:E27)</f>
        <v>45.789473684210527</v>
      </c>
      <c r="F30" s="42">
        <f>AVERAGE(F4:F23)</f>
        <v>39.5</v>
      </c>
      <c r="G30" s="87">
        <f>AVERAGE(G4:G27)</f>
        <v>42.666666666666664</v>
      </c>
    </row>
    <row r="31" spans="1:7" ht="15.75" thickTop="1" x14ac:dyDescent="0.25">
      <c r="B31" s="84"/>
      <c r="C31" s="79"/>
      <c r="D31" s="85"/>
      <c r="E31" s="84"/>
      <c r="F31" s="79"/>
      <c r="G31" s="85"/>
    </row>
    <row r="32" spans="1:7" ht="15.75" thickBot="1" x14ac:dyDescent="0.3">
      <c r="A32" t="s">
        <v>12</v>
      </c>
      <c r="B32" s="50">
        <f>STDEV(B4:B23)</f>
        <v>7.9808982478230552</v>
      </c>
      <c r="C32" s="51">
        <f>STDEV(C4:C24)</f>
        <v>5.1924854127772555</v>
      </c>
      <c r="D32" s="54">
        <f>STDEV(D4:D27)</f>
        <v>5.3072277760302287</v>
      </c>
      <c r="E32" s="50">
        <f>STDEV(E4:E22)</f>
        <v>6.2678983485377469</v>
      </c>
      <c r="F32" s="51">
        <f>STDEV(F4:F23)</f>
        <v>4.6735538151558602</v>
      </c>
      <c r="G32" s="54">
        <f>STDEV(G4:G27)</f>
        <v>6.0696441172563844</v>
      </c>
    </row>
    <row r="33" spans="2:15" ht="15.75" thickTop="1" x14ac:dyDescent="0.25"/>
    <row r="41" spans="2:15" ht="15.75" thickBot="1" x14ac:dyDescent="0.3"/>
    <row r="42" spans="2:15" ht="15.75" thickBot="1" x14ac:dyDescent="0.3">
      <c r="B42" s="134" t="s">
        <v>4</v>
      </c>
      <c r="C42" s="134"/>
      <c r="D42" s="134"/>
      <c r="M42" s="134" t="s">
        <v>7</v>
      </c>
      <c r="N42" s="134"/>
      <c r="O42" s="134"/>
    </row>
    <row r="43" spans="2:15" ht="15.75" thickBot="1" x14ac:dyDescent="0.3">
      <c r="B43" s="82" t="s">
        <v>1</v>
      </c>
      <c r="C43" s="82" t="s">
        <v>2</v>
      </c>
      <c r="D43" s="82" t="s">
        <v>3</v>
      </c>
      <c r="M43" s="82" t="s">
        <v>1</v>
      </c>
      <c r="N43" s="82" t="s">
        <v>2</v>
      </c>
      <c r="O43" s="82" t="s">
        <v>3</v>
      </c>
    </row>
    <row r="44" spans="2:15" ht="15.75" thickBot="1" x14ac:dyDescent="0.3">
      <c r="B44" s="83">
        <v>56.3</v>
      </c>
      <c r="C44" s="83">
        <v>39.520000000000003</v>
      </c>
      <c r="D44" s="83">
        <v>43.08</v>
      </c>
      <c r="M44" s="83">
        <v>45.79</v>
      </c>
      <c r="N44" s="83">
        <v>39.5</v>
      </c>
      <c r="O44" s="83">
        <v>42.67</v>
      </c>
    </row>
  </sheetData>
  <mergeCells count="6">
    <mergeCell ref="M42:O42"/>
    <mergeCell ref="B1:D1"/>
    <mergeCell ref="E1:G1"/>
    <mergeCell ref="B2:D2"/>
    <mergeCell ref="E2:G2"/>
    <mergeCell ref="B42:D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Cytoplast</vt:lpstr>
      <vt:lpstr>Permamem</vt:lpstr>
      <vt:lpstr>Cytoplast IH</vt:lpstr>
      <vt:lpstr>Permamem IH</vt:lpstr>
      <vt:lpstr>M1</vt:lpstr>
      <vt:lpstr>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Franović</dc:creator>
  <cp:lastModifiedBy>Olga</cp:lastModifiedBy>
  <dcterms:created xsi:type="dcterms:W3CDTF">2025-01-27T11:20:30Z</dcterms:created>
  <dcterms:modified xsi:type="dcterms:W3CDTF">2025-02-12T10:55:18Z</dcterms:modified>
</cp:coreProperties>
</file>